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workbookPr/>
  <mc:AlternateContent xmlns:mc="http://schemas.openxmlformats.org/markup-compatibility/2006">
    <mc:Choice Requires="x15">
      <x15ac:absPath xmlns:x15ac="http://schemas.microsoft.com/office/spreadsheetml/2010/11/ac" url="C:\Users\mmilan\Documents\"/>
    </mc:Choice>
  </mc:AlternateContent>
  <xr:revisionPtr revIDLastSave="0" documentId="13_ncr:1_{0D11A5B6-BF93-4495-9E45-57CF423E44E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GP Pric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Q57" i="1" l="1"/>
  <c r="R100" i="1"/>
  <c r="Q100" i="1" s="1"/>
  <c r="R99" i="1"/>
  <c r="Q99" i="1" s="1"/>
  <c r="R98" i="1"/>
  <c r="Q98" i="1" s="1"/>
  <c r="R97" i="1"/>
  <c r="Q97" i="1" s="1"/>
  <c r="R96" i="1"/>
  <c r="Q96" i="1" s="1"/>
  <c r="R95" i="1"/>
  <c r="Q95" i="1" s="1"/>
  <c r="R94" i="1"/>
  <c r="Q94" i="1" s="1"/>
  <c r="R93" i="1"/>
  <c r="Q93" i="1" s="1"/>
  <c r="R92" i="1"/>
  <c r="Q92" i="1" s="1"/>
  <c r="C15" i="1" s="1"/>
  <c r="C19" i="1" s="1"/>
  <c r="R91" i="1"/>
  <c r="Q91" i="1" s="1"/>
  <c r="R90" i="1"/>
  <c r="Q90" i="1" s="1"/>
  <c r="R89" i="1"/>
  <c r="Q89" i="1" s="1"/>
  <c r="R88" i="1"/>
  <c r="Q88" i="1" s="1"/>
  <c r="R87" i="1"/>
  <c r="Q87" i="1" s="1"/>
  <c r="R86" i="1"/>
  <c r="Q86" i="1" s="1"/>
  <c r="R85" i="1"/>
  <c r="Q85" i="1" s="1"/>
  <c r="R84" i="1"/>
  <c r="Q84" i="1" s="1"/>
  <c r="R83" i="1"/>
  <c r="Q83" i="1" s="1"/>
  <c r="R82" i="1"/>
  <c r="Q82" i="1" s="1"/>
  <c r="R81" i="1"/>
  <c r="Q81" i="1" s="1"/>
  <c r="R80" i="1"/>
  <c r="Q80" i="1" s="1"/>
  <c r="R79" i="1"/>
  <c r="Q79" i="1" s="1"/>
  <c r="R78" i="1"/>
  <c r="Q78" i="1" s="1"/>
  <c r="R77" i="1"/>
  <c r="Q77" i="1" s="1"/>
  <c r="R76" i="1"/>
  <c r="Q76" i="1" s="1"/>
  <c r="R75" i="1"/>
  <c r="Q75" i="1" s="1"/>
  <c r="R74" i="1"/>
  <c r="Q74" i="1" s="1"/>
  <c r="R73" i="1"/>
  <c r="Q73" i="1" s="1"/>
  <c r="R72" i="1"/>
  <c r="Q72" i="1" s="1"/>
  <c r="R71" i="1"/>
  <c r="Q71" i="1" s="1"/>
  <c r="R70" i="1"/>
  <c r="Q70" i="1" s="1"/>
  <c r="R69" i="1"/>
  <c r="Q69" i="1" s="1"/>
  <c r="R68" i="1"/>
  <c r="Q68" i="1" s="1"/>
  <c r="R67" i="1"/>
  <c r="Q67" i="1" s="1"/>
  <c r="R66" i="1"/>
  <c r="Q66" i="1" s="1"/>
  <c r="R65" i="1"/>
  <c r="Q65" i="1" s="1"/>
  <c r="R64" i="1"/>
  <c r="Q64" i="1" s="1"/>
  <c r="R63" i="1"/>
  <c r="Q63" i="1" s="1"/>
  <c r="R62" i="1"/>
  <c r="Q62" i="1" s="1"/>
  <c r="R61" i="1"/>
  <c r="Q61" i="1" s="1"/>
  <c r="R60" i="1"/>
  <c r="Q60" i="1" s="1"/>
  <c r="R59" i="1"/>
  <c r="Q59" i="1" s="1"/>
  <c r="R58" i="1"/>
  <c r="Q58" i="1" s="1"/>
  <c r="R57" i="1"/>
  <c r="R56" i="1"/>
  <c r="Q56" i="1" s="1"/>
  <c r="R55" i="1"/>
  <c r="Q55" i="1" s="1"/>
  <c r="R54" i="1"/>
  <c r="Q54" i="1" s="1"/>
  <c r="R53" i="1"/>
  <c r="Q53" i="1" s="1"/>
  <c r="R52" i="1"/>
  <c r="Q52" i="1" s="1"/>
  <c r="R51" i="1"/>
  <c r="Q51" i="1" s="1"/>
  <c r="R50" i="1"/>
  <c r="Q50" i="1" s="1"/>
  <c r="R49" i="1"/>
  <c r="Q49" i="1" s="1"/>
  <c r="R48" i="1"/>
  <c r="Q48" i="1" s="1"/>
  <c r="R47" i="1"/>
  <c r="Q47" i="1" s="1"/>
  <c r="R46" i="1"/>
  <c r="Q46" i="1" s="1"/>
  <c r="R45" i="1"/>
  <c r="Q45" i="1" s="1"/>
  <c r="R44" i="1"/>
  <c r="Q44" i="1" s="1"/>
  <c r="R43" i="1"/>
  <c r="Q43" i="1" s="1"/>
  <c r="R42" i="1"/>
  <c r="Q42" i="1" s="1"/>
  <c r="R41" i="1"/>
  <c r="Q41" i="1" s="1"/>
  <c r="R40" i="1"/>
  <c r="Q40" i="1" s="1"/>
  <c r="R39" i="1"/>
  <c r="Q39" i="1" s="1"/>
  <c r="R38" i="1"/>
  <c r="Q38" i="1" s="1"/>
  <c r="R37" i="1"/>
  <c r="Q37" i="1" s="1"/>
  <c r="R36" i="1"/>
  <c r="Q36" i="1" s="1"/>
  <c r="R35" i="1"/>
  <c r="Q35" i="1" s="1"/>
  <c r="R34" i="1"/>
  <c r="Q34" i="1" s="1"/>
  <c r="R33" i="1"/>
  <c r="Q33" i="1" s="1"/>
  <c r="R32" i="1"/>
  <c r="Q32" i="1" s="1"/>
  <c r="R31" i="1"/>
  <c r="Q31" i="1" s="1"/>
  <c r="R30" i="1"/>
  <c r="Q30" i="1" s="1"/>
  <c r="R29" i="1"/>
  <c r="Q29" i="1" s="1"/>
  <c r="R28" i="1"/>
  <c r="Q28" i="1" s="1"/>
  <c r="R27" i="1"/>
  <c r="Q27" i="1" s="1"/>
  <c r="R26" i="1"/>
  <c r="Q26" i="1" s="1"/>
  <c r="R25" i="1"/>
  <c r="Q25" i="1" s="1"/>
  <c r="R24" i="1"/>
  <c r="Q24" i="1" s="1"/>
  <c r="R23" i="1"/>
  <c r="Q23" i="1" s="1"/>
  <c r="R22" i="1"/>
  <c r="Q22" i="1" s="1"/>
  <c r="R21" i="1"/>
  <c r="Q21" i="1" s="1"/>
  <c r="R20" i="1"/>
  <c r="Q20" i="1" s="1"/>
  <c r="R19" i="1"/>
  <c r="Q19" i="1" s="1"/>
  <c r="R18" i="1"/>
  <c r="Q18" i="1" s="1"/>
  <c r="R17" i="1"/>
  <c r="Q17" i="1" s="1"/>
  <c r="R16" i="1"/>
  <c r="Q16" i="1" s="1"/>
  <c r="R15" i="1"/>
  <c r="Q15" i="1" s="1"/>
  <c r="R14" i="1"/>
  <c r="Q14" i="1" s="1"/>
  <c r="R13" i="1"/>
  <c r="Q13" i="1" s="1"/>
  <c r="R12" i="1"/>
  <c r="Q12" i="1" s="1"/>
  <c r="R11" i="1"/>
  <c r="Q11" i="1" s="1"/>
  <c r="R10" i="1"/>
  <c r="Q10" i="1" s="1"/>
  <c r="R9" i="1"/>
  <c r="Q9" i="1" s="1"/>
  <c r="R8" i="1"/>
  <c r="Q8" i="1" s="1"/>
  <c r="R7" i="1"/>
  <c r="Q7" i="1" s="1"/>
  <c r="R6" i="1"/>
  <c r="Q6" i="1" s="1"/>
  <c r="R5" i="1"/>
  <c r="Q5" i="1" s="1"/>
  <c r="R4" i="1"/>
  <c r="Q4" i="1" s="1"/>
  <c r="R3" i="1"/>
  <c r="Q3" i="1" s="1"/>
  <c r="R101" i="1"/>
  <c r="Q101" i="1" s="1"/>
</calcChain>
</file>

<file path=xl/sharedStrings.xml><?xml version="1.0" encoding="utf-8"?>
<sst xmlns="http://schemas.openxmlformats.org/spreadsheetml/2006/main" count="8" uniqueCount="8">
  <si>
    <t>Always price your goods correctly!</t>
  </si>
  <si>
    <t>What is your target Gross Profit Percentage?</t>
  </si>
  <si>
    <t>What is the cost of the item you want to price?</t>
  </si>
  <si>
    <t>The multiplier you should use is:</t>
  </si>
  <si>
    <t>The recommended price to sell this item is:</t>
  </si>
  <si>
    <t>Input cost here:</t>
  </si>
  <si>
    <t>Input % here:</t>
  </si>
  <si>
    <t xml:space="preserve">GROSS PROFIT MULTIPLIER CALCULATOR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</si>
</sst>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.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1"/>
      <color theme="0"/>
      <name val="Calibri"/>
      <family val="2"/>
      <scheme val="minor"/>
    </font>
    <font>
      <sz val="16"/>
      <color theme="0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2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9" fontId="5" fillId="3" borderId="1" xfId="2" applyFont="1" applyFill="1" applyBorder="1" applyAlignment="1" applyProtection="1">
      <alignment horizontal="center" vertical="center"/>
      <protection locked="0"/>
    </xf>
    <xf numFmtId="164" fontId="5" fillId="3" borderId="1" xfId="1" applyNumberFormat="1" applyFont="1" applyFill="1" applyBorder="1" applyAlignment="1" applyProtection="1">
      <alignment horizontal="center" vertical="center"/>
      <protection locked="0"/>
    </xf>
    <xf numFmtId="2" fontId="5" fillId="4" borderId="10" xfId="0" applyNumberFormat="1" applyFont="1" applyFill="1" applyBorder="1" applyAlignment="1" applyProtection="1">
      <alignment horizontal="center" vertical="center"/>
      <protection hidden="1"/>
    </xf>
    <xf numFmtId="164" fontId="5" fillId="4" borderId="13" xfId="1" applyNumberFormat="1" applyFont="1" applyFill="1" applyBorder="1" applyAlignment="1" applyProtection="1">
      <alignment horizontal="center" vertical="center"/>
      <protection hidden="1"/>
    </xf>
    <xf numFmtId="0" fontId="0" fillId="0" borderId="0" xfId="0" applyFill="1" applyProtection="1">
      <protection hidden="1"/>
    </xf>
    <xf numFmtId="0" fontId="2" fillId="2" borderId="5" xfId="0" applyFont="1" applyFill="1" applyBorder="1" applyProtection="1">
      <protection hidden="1"/>
    </xf>
    <xf numFmtId="0" fontId="2" fillId="2" borderId="0" xfId="0" applyFont="1" applyFill="1" applyBorder="1" applyProtection="1">
      <protection hidden="1"/>
    </xf>
    <xf numFmtId="0" fontId="2" fillId="2" borderId="6" xfId="0" applyFont="1" applyFill="1" applyBorder="1" applyProtection="1">
      <protection hidden="1"/>
    </xf>
    <xf numFmtId="9" fontId="0" fillId="0" borderId="0" xfId="2" applyFont="1" applyFill="1" applyProtection="1">
      <protection hidden="1"/>
    </xf>
    <xf numFmtId="2" fontId="0" fillId="0" borderId="0" xfId="0" applyNumberFormat="1" applyFill="1" applyProtection="1">
      <protection hidden="1"/>
    </xf>
    <xf numFmtId="9" fontId="0" fillId="0" borderId="0" xfId="0" applyNumberFormat="1" applyFill="1" applyProtection="1">
      <protection hidden="1"/>
    </xf>
    <xf numFmtId="0" fontId="2" fillId="2" borderId="12" xfId="0" applyFont="1" applyFill="1" applyBorder="1" applyProtection="1">
      <protection hidden="1"/>
    </xf>
    <xf numFmtId="0" fontId="2" fillId="2" borderId="11" xfId="0" applyFont="1" applyFill="1" applyBorder="1" applyProtection="1">
      <protection hidden="1"/>
    </xf>
    <xf numFmtId="0" fontId="0" fillId="2" borderId="7" xfId="0" applyFill="1" applyBorder="1" applyProtection="1">
      <protection hidden="1"/>
    </xf>
    <xf numFmtId="0" fontId="0" fillId="2" borderId="8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0" borderId="0" xfId="0" applyProtection="1">
      <protection hidden="1"/>
    </xf>
    <xf numFmtId="9" fontId="0" fillId="0" borderId="0" xfId="2" applyFont="1" applyProtection="1">
      <protection hidden="1"/>
    </xf>
    <xf numFmtId="2" fontId="0" fillId="0" borderId="0" xfId="0" applyNumberFormat="1" applyProtection="1">
      <protection hidden="1"/>
    </xf>
    <xf numFmtId="9" fontId="0" fillId="0" borderId="0" xfId="0" applyNumberFormat="1" applyProtection="1">
      <protection hidden="1"/>
    </xf>
    <xf numFmtId="0" fontId="3" fillId="2" borderId="5" xfId="0" applyFont="1" applyFill="1" applyBorder="1" applyAlignment="1" applyProtection="1">
      <alignment horizontal="center"/>
      <protection hidden="1"/>
    </xf>
    <xf numFmtId="0" fontId="3" fillId="2" borderId="0" xfId="0" applyFont="1" applyFill="1" applyBorder="1" applyAlignment="1" applyProtection="1">
      <alignment horizontal="center"/>
      <protection hidden="1"/>
    </xf>
    <xf numFmtId="0" fontId="3" fillId="2" borderId="6" xfId="0" applyFont="1" applyFill="1" applyBorder="1" applyAlignment="1" applyProtection="1">
      <alignment horizontal="center"/>
      <protection hidden="1"/>
    </xf>
    <xf numFmtId="0" fontId="4" fillId="2" borderId="5" xfId="0" applyFont="1" applyFill="1" applyBorder="1" applyAlignment="1" applyProtection="1">
      <alignment horizontal="center"/>
      <protection hidden="1"/>
    </xf>
    <xf numFmtId="0" fontId="4" fillId="2" borderId="0" xfId="0" applyFont="1" applyFill="1" applyBorder="1" applyAlignment="1" applyProtection="1">
      <alignment horizontal="center"/>
      <protection hidden="1"/>
    </xf>
    <xf numFmtId="0" fontId="4" fillId="2" borderId="6" xfId="0" applyFont="1" applyFill="1" applyBorder="1" applyAlignment="1" applyProtection="1">
      <alignment horizontal="center"/>
      <protection hidden="1"/>
    </xf>
    <xf numFmtId="0" fontId="6" fillId="2" borderId="2" xfId="0" applyFont="1" applyFill="1" applyBorder="1" applyAlignment="1" applyProtection="1">
      <alignment horizontal="right" vertical="center"/>
      <protection hidden="1"/>
    </xf>
    <xf numFmtId="0" fontId="6" fillId="2" borderId="3" xfId="0" applyFont="1" applyFill="1" applyBorder="1" applyAlignment="1" applyProtection="1">
      <alignment horizontal="right" vertical="center"/>
      <protection hidden="1"/>
    </xf>
    <xf numFmtId="0" fontId="6" fillId="2" borderId="4" xfId="0" applyFont="1" applyFill="1" applyBorder="1" applyAlignment="1" applyProtection="1">
      <alignment horizontal="right" vertical="center"/>
      <protection hidden="1"/>
    </xf>
  </cellXfs>
  <cellStyles count="3">
    <cellStyle name="Currency" xfId="1" builtinId="4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692150</xdr:colOff>
      <xdr:row>14</xdr:row>
      <xdr:rowOff>25400</xdr:rowOff>
    </xdr:from>
    <xdr:to>
      <xdr:col>1</xdr:col>
      <xdr:colOff>1308100</xdr:colOff>
      <xdr:row>15</xdr:row>
      <xdr:rowOff>38100</xdr:rowOff>
    </xdr:to>
    <xdr:sp macro="" textlink="">
      <xdr:nvSpPr>
        <xdr:cNvPr id="16" name="Arrow: Right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/>
      </xdr:nvSpPr>
      <xdr:spPr>
        <a:xfrm>
          <a:off x="2133600" y="4006850"/>
          <a:ext cx="61595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152400</xdr:colOff>
      <xdr:row>13</xdr:row>
      <xdr:rowOff>203200</xdr:rowOff>
    </xdr:from>
    <xdr:to>
      <xdr:col>3</xdr:col>
      <xdr:colOff>768350</xdr:colOff>
      <xdr:row>15</xdr:row>
      <xdr:rowOff>6350</xdr:rowOff>
    </xdr:to>
    <xdr:sp macro="" textlink="">
      <xdr:nvSpPr>
        <xdr:cNvPr id="18" name="Arrow: Right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/>
      </xdr:nvSpPr>
      <xdr:spPr>
        <a:xfrm rot="10800000">
          <a:off x="4476750" y="3975100"/>
          <a:ext cx="61595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3</xdr:col>
      <xdr:colOff>177800</xdr:colOff>
      <xdr:row>18</xdr:row>
      <xdr:rowOff>19050</xdr:rowOff>
    </xdr:from>
    <xdr:to>
      <xdr:col>3</xdr:col>
      <xdr:colOff>793750</xdr:colOff>
      <xdr:row>19</xdr:row>
      <xdr:rowOff>31750</xdr:rowOff>
    </xdr:to>
    <xdr:sp macro="" textlink="">
      <xdr:nvSpPr>
        <xdr:cNvPr id="20" name="Arrow: Right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/>
      </xdr:nvSpPr>
      <xdr:spPr>
        <a:xfrm rot="10800000">
          <a:off x="4502150" y="5168900"/>
          <a:ext cx="61595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1</xdr:col>
      <xdr:colOff>698500</xdr:colOff>
      <xdr:row>17</xdr:row>
      <xdr:rowOff>203200</xdr:rowOff>
    </xdr:from>
    <xdr:to>
      <xdr:col>1</xdr:col>
      <xdr:colOff>1314450</xdr:colOff>
      <xdr:row>19</xdr:row>
      <xdr:rowOff>0</xdr:rowOff>
    </xdr:to>
    <xdr:sp macro="" textlink="">
      <xdr:nvSpPr>
        <xdr:cNvPr id="22" name="Arrow: Right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/>
      </xdr:nvSpPr>
      <xdr:spPr>
        <a:xfrm>
          <a:off x="2139950" y="5137150"/>
          <a:ext cx="615950" cy="3302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0</xdr:col>
      <xdr:colOff>228600</xdr:colOff>
      <xdr:row>0</xdr:row>
      <xdr:rowOff>198120</xdr:rowOff>
    </xdr:from>
    <xdr:to>
      <xdr:col>1</xdr:col>
      <xdr:colOff>794035</xdr:colOff>
      <xdr:row>0</xdr:row>
      <xdr:rowOff>1013825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67EBD804-F0E2-44AF-B177-DFD5C18352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0" y="198120"/>
          <a:ext cx="1982755" cy="8157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showGridLines="0" tabSelected="1" workbookViewId="0">
      <selection activeCell="C7" sqref="C7"/>
    </sheetView>
  </sheetViews>
  <sheetFormatPr defaultColWidth="8.77734375" defaultRowHeight="14.4" x14ac:dyDescent="0.3"/>
  <cols>
    <col min="1" max="4" width="20.6640625" style="17" customWidth="1"/>
    <col min="5" max="5" width="21.88671875" style="17" customWidth="1"/>
    <col min="6" max="15" width="8.77734375" style="17"/>
    <col min="16" max="18" width="0" style="17" hidden="1" customWidth="1"/>
    <col min="19" max="16384" width="8.77734375" style="17"/>
  </cols>
  <sheetData>
    <row r="1" spans="1:18" s="5" customFormat="1" ht="85.2" customHeight="1" x14ac:dyDescent="0.3">
      <c r="A1" s="27" t="s">
        <v>7</v>
      </c>
      <c r="B1" s="28"/>
      <c r="C1" s="28"/>
      <c r="D1" s="28"/>
      <c r="E1" s="29"/>
    </row>
    <row r="2" spans="1:18" s="5" customFormat="1" x14ac:dyDescent="0.3">
      <c r="A2" s="6"/>
      <c r="B2" s="7"/>
      <c r="C2" s="7"/>
      <c r="D2" s="7"/>
      <c r="E2" s="8"/>
    </row>
    <row r="3" spans="1:18" s="5" customFormat="1" x14ac:dyDescent="0.3">
      <c r="A3" s="21" t="s">
        <v>0</v>
      </c>
      <c r="B3" s="22"/>
      <c r="C3" s="22"/>
      <c r="D3" s="22"/>
      <c r="E3" s="23"/>
      <c r="P3" s="9">
        <v>9.9999999999990097E-3</v>
      </c>
      <c r="Q3" s="10">
        <f t="shared" ref="Q3:Q34" si="0">1/R3</f>
        <v>1.0101010101010091</v>
      </c>
      <c r="R3" s="11">
        <f t="shared" ref="R3:R34" si="1">1-P3</f>
        <v>0.99000000000000099</v>
      </c>
    </row>
    <row r="4" spans="1:18" s="5" customFormat="1" x14ac:dyDescent="0.3">
      <c r="A4" s="6"/>
      <c r="B4" s="7"/>
      <c r="C4" s="7"/>
      <c r="D4" s="7"/>
      <c r="E4" s="8"/>
      <c r="P4" s="9">
        <v>1.9999999999999001E-2</v>
      </c>
      <c r="Q4" s="10">
        <f t="shared" si="0"/>
        <v>1.020408163265305</v>
      </c>
      <c r="R4" s="11">
        <f t="shared" si="1"/>
        <v>0.98000000000000098</v>
      </c>
    </row>
    <row r="5" spans="1:18" s="5" customFormat="1" ht="25.05" customHeight="1" x14ac:dyDescent="0.4">
      <c r="A5" s="24" t="s">
        <v>1</v>
      </c>
      <c r="B5" s="25"/>
      <c r="C5" s="25"/>
      <c r="D5" s="25"/>
      <c r="E5" s="26"/>
      <c r="P5" s="9">
        <v>2.9999999999999E-2</v>
      </c>
      <c r="Q5" s="10">
        <f t="shared" si="0"/>
        <v>1.0309278350515454</v>
      </c>
      <c r="R5" s="11">
        <f t="shared" si="1"/>
        <v>0.97000000000000097</v>
      </c>
    </row>
    <row r="6" spans="1:18" s="5" customFormat="1" ht="25.05" customHeight="1" thickBot="1" x14ac:dyDescent="0.35">
      <c r="A6" s="6"/>
      <c r="B6" s="7"/>
      <c r="C6" s="7"/>
      <c r="D6" s="7"/>
      <c r="E6" s="8"/>
      <c r="P6" s="9">
        <v>3.9999999999999002E-2</v>
      </c>
      <c r="Q6" s="10">
        <f t="shared" si="0"/>
        <v>1.0416666666666656</v>
      </c>
      <c r="R6" s="11">
        <f t="shared" si="1"/>
        <v>0.96000000000000096</v>
      </c>
    </row>
    <row r="7" spans="1:18" s="5" customFormat="1" ht="25.05" customHeight="1" thickBot="1" x14ac:dyDescent="0.35">
      <c r="A7" s="6"/>
      <c r="B7" s="7" t="s">
        <v>6</v>
      </c>
      <c r="C7" s="1">
        <v>0.27</v>
      </c>
      <c r="D7" s="7"/>
      <c r="E7" s="8"/>
      <c r="P7" s="9">
        <v>4.9999999999998997E-2</v>
      </c>
      <c r="Q7" s="10">
        <f t="shared" si="0"/>
        <v>1.0526315789473673</v>
      </c>
      <c r="R7" s="11">
        <f t="shared" si="1"/>
        <v>0.95000000000000095</v>
      </c>
    </row>
    <row r="8" spans="1:18" s="5" customFormat="1" ht="25.05" customHeight="1" x14ac:dyDescent="0.3">
      <c r="A8" s="6"/>
      <c r="B8" s="7"/>
      <c r="C8" s="7"/>
      <c r="D8" s="7"/>
      <c r="E8" s="8"/>
      <c r="P8" s="9">
        <v>5.9999999999998901E-2</v>
      </c>
      <c r="Q8" s="10">
        <f t="shared" si="0"/>
        <v>1.0638297872340414</v>
      </c>
      <c r="R8" s="11">
        <f t="shared" si="1"/>
        <v>0.94000000000000106</v>
      </c>
    </row>
    <row r="9" spans="1:18" s="5" customFormat="1" ht="25.05" customHeight="1" x14ac:dyDescent="0.4">
      <c r="A9" s="24" t="s">
        <v>2</v>
      </c>
      <c r="B9" s="25"/>
      <c r="C9" s="25"/>
      <c r="D9" s="25"/>
      <c r="E9" s="26"/>
      <c r="P9" s="9">
        <v>6.9999999999998994E-2</v>
      </c>
      <c r="Q9" s="10">
        <f t="shared" si="0"/>
        <v>1.0752688172042999</v>
      </c>
      <c r="R9" s="11">
        <f t="shared" si="1"/>
        <v>0.93000000000000105</v>
      </c>
    </row>
    <row r="10" spans="1:18" s="5" customFormat="1" ht="25.05" customHeight="1" thickBot="1" x14ac:dyDescent="0.35">
      <c r="A10" s="6"/>
      <c r="B10" s="7"/>
      <c r="C10" s="7"/>
      <c r="D10" s="7"/>
      <c r="E10" s="8"/>
      <c r="P10" s="9">
        <v>7.9999999999999002E-2</v>
      </c>
      <c r="Q10" s="10">
        <f t="shared" si="0"/>
        <v>1.0869565217391293</v>
      </c>
      <c r="R10" s="11">
        <f t="shared" si="1"/>
        <v>0.92000000000000104</v>
      </c>
    </row>
    <row r="11" spans="1:18" s="5" customFormat="1" ht="25.05" customHeight="1" thickBot="1" x14ac:dyDescent="0.35">
      <c r="A11" s="6"/>
      <c r="B11" s="7" t="s">
        <v>5</v>
      </c>
      <c r="C11" s="2">
        <v>25</v>
      </c>
      <c r="D11" s="7"/>
      <c r="E11" s="8"/>
      <c r="P11" s="9">
        <v>8.9999999999998997E-2</v>
      </c>
      <c r="Q11" s="10">
        <f t="shared" si="0"/>
        <v>1.0989010989010977</v>
      </c>
      <c r="R11" s="11">
        <f t="shared" si="1"/>
        <v>0.91000000000000103</v>
      </c>
    </row>
    <row r="12" spans="1:18" s="5" customFormat="1" ht="25.05" customHeight="1" x14ac:dyDescent="0.3">
      <c r="A12" s="6"/>
      <c r="B12" s="7"/>
      <c r="C12" s="7"/>
      <c r="D12" s="7"/>
      <c r="E12" s="8"/>
      <c r="P12" s="9">
        <v>9.9999999999999006E-2</v>
      </c>
      <c r="Q12" s="10">
        <f t="shared" si="0"/>
        <v>1.1111111111111098</v>
      </c>
      <c r="R12" s="11">
        <f t="shared" si="1"/>
        <v>0.90000000000000102</v>
      </c>
    </row>
    <row r="13" spans="1:18" s="5" customFormat="1" ht="25.05" customHeight="1" x14ac:dyDescent="0.4">
      <c r="A13" s="24" t="s">
        <v>3</v>
      </c>
      <c r="B13" s="25"/>
      <c r="C13" s="25"/>
      <c r="D13" s="25"/>
      <c r="E13" s="26"/>
      <c r="P13" s="9">
        <v>0.109999999999999</v>
      </c>
      <c r="Q13" s="10">
        <f t="shared" si="0"/>
        <v>1.1235955056179763</v>
      </c>
      <c r="R13" s="11">
        <f t="shared" si="1"/>
        <v>0.89000000000000101</v>
      </c>
    </row>
    <row r="14" spans="1:18" s="5" customFormat="1" ht="16.5" customHeight="1" thickBot="1" x14ac:dyDescent="0.35">
      <c r="A14" s="6"/>
      <c r="B14" s="7"/>
      <c r="C14" s="7"/>
      <c r="D14" s="7"/>
      <c r="E14" s="8"/>
      <c r="P14" s="9">
        <v>0.119999999999999</v>
      </c>
      <c r="Q14" s="10">
        <f t="shared" si="0"/>
        <v>1.1363636363636351</v>
      </c>
      <c r="R14" s="11">
        <f t="shared" si="1"/>
        <v>0.880000000000001</v>
      </c>
    </row>
    <row r="15" spans="1:18" s="5" customFormat="1" ht="25.05" customHeight="1" thickTop="1" thickBot="1" x14ac:dyDescent="0.35">
      <c r="A15" s="6"/>
      <c r="B15" s="7"/>
      <c r="C15" s="3">
        <f>LOOKUP(C7,P3:Q101)</f>
        <v>1.3698630136986283</v>
      </c>
      <c r="D15" s="7"/>
      <c r="E15" s="8"/>
      <c r="P15" s="9">
        <v>0.12999999999999901</v>
      </c>
      <c r="Q15" s="10">
        <f t="shared" si="0"/>
        <v>1.1494252873563204</v>
      </c>
      <c r="R15" s="11">
        <f t="shared" si="1"/>
        <v>0.87000000000000099</v>
      </c>
    </row>
    <row r="16" spans="1:18" s="5" customFormat="1" ht="25.05" customHeight="1" thickTop="1" x14ac:dyDescent="0.3">
      <c r="A16" s="6"/>
      <c r="B16" s="7"/>
      <c r="C16" s="7"/>
      <c r="D16" s="7"/>
      <c r="E16" s="8"/>
      <c r="P16" s="9">
        <v>0.13999999999999899</v>
      </c>
      <c r="Q16" s="10">
        <f t="shared" si="0"/>
        <v>1.1627906976744173</v>
      </c>
      <c r="R16" s="11">
        <f t="shared" si="1"/>
        <v>0.86000000000000099</v>
      </c>
    </row>
    <row r="17" spans="1:18" s="5" customFormat="1" ht="25.05" customHeight="1" x14ac:dyDescent="0.4">
      <c r="A17" s="24" t="s">
        <v>4</v>
      </c>
      <c r="B17" s="25"/>
      <c r="C17" s="25"/>
      <c r="D17" s="25"/>
      <c r="E17" s="26"/>
      <c r="P17" s="9">
        <v>0.149999999999999</v>
      </c>
      <c r="Q17" s="10">
        <f t="shared" si="0"/>
        <v>1.1764705882352928</v>
      </c>
      <c r="R17" s="11">
        <f t="shared" si="1"/>
        <v>0.85000000000000098</v>
      </c>
    </row>
    <row r="18" spans="1:18" s="5" customFormat="1" ht="16.95" customHeight="1" thickBot="1" x14ac:dyDescent="0.35">
      <c r="A18" s="6"/>
      <c r="B18" s="7"/>
      <c r="C18" s="7"/>
      <c r="D18" s="7"/>
      <c r="E18" s="8"/>
      <c r="P18" s="9">
        <v>0.159999999999999</v>
      </c>
      <c r="Q18" s="10">
        <f t="shared" si="0"/>
        <v>1.1904761904761891</v>
      </c>
      <c r="R18" s="11">
        <f t="shared" si="1"/>
        <v>0.84000000000000097</v>
      </c>
    </row>
    <row r="19" spans="1:18" s="5" customFormat="1" ht="25.05" customHeight="1" thickTop="1" thickBot="1" x14ac:dyDescent="0.35">
      <c r="A19" s="6"/>
      <c r="B19" s="12"/>
      <c r="C19" s="4">
        <f>C11*C15</f>
        <v>34.246575342465704</v>
      </c>
      <c r="D19" s="7"/>
      <c r="E19" s="8"/>
      <c r="P19" s="9">
        <v>0.16999999999999901</v>
      </c>
      <c r="Q19" s="10">
        <f t="shared" si="0"/>
        <v>1.2048192771084323</v>
      </c>
      <c r="R19" s="11">
        <f t="shared" si="1"/>
        <v>0.83000000000000096</v>
      </c>
    </row>
    <row r="20" spans="1:18" s="5" customFormat="1" ht="15" thickTop="1" x14ac:dyDescent="0.3">
      <c r="A20" s="6"/>
      <c r="B20" s="7"/>
      <c r="C20" s="13"/>
      <c r="D20" s="7"/>
      <c r="E20" s="8"/>
      <c r="P20" s="9">
        <v>0.17999999999999899</v>
      </c>
      <c r="Q20" s="10">
        <f t="shared" si="0"/>
        <v>1.2195121951219499</v>
      </c>
      <c r="R20" s="11">
        <f t="shared" si="1"/>
        <v>0.82000000000000095</v>
      </c>
    </row>
    <row r="21" spans="1:18" s="5" customFormat="1" ht="15" thickBot="1" x14ac:dyDescent="0.35">
      <c r="A21" s="14"/>
      <c r="B21" s="15"/>
      <c r="C21" s="15"/>
      <c r="D21" s="15"/>
      <c r="E21" s="16"/>
      <c r="P21" s="9">
        <v>0.189999999999999</v>
      </c>
      <c r="Q21" s="10">
        <f t="shared" si="0"/>
        <v>1.2345679012345665</v>
      </c>
      <c r="R21" s="11">
        <f t="shared" si="1"/>
        <v>0.81000000000000094</v>
      </c>
    </row>
    <row r="22" spans="1:18" x14ac:dyDescent="0.3">
      <c r="P22" s="18">
        <v>0.19999999999999901</v>
      </c>
      <c r="Q22" s="19">
        <f t="shared" si="0"/>
        <v>1.2499999999999984</v>
      </c>
      <c r="R22" s="20">
        <f t="shared" si="1"/>
        <v>0.80000000000000093</v>
      </c>
    </row>
    <row r="23" spans="1:18" x14ac:dyDescent="0.3">
      <c r="P23" s="18">
        <v>0.20999999999999899</v>
      </c>
      <c r="Q23" s="19">
        <f t="shared" si="0"/>
        <v>1.2658227848101249</v>
      </c>
      <c r="R23" s="20">
        <f t="shared" si="1"/>
        <v>0.79000000000000103</v>
      </c>
    </row>
    <row r="24" spans="1:18" x14ac:dyDescent="0.3">
      <c r="P24" s="18">
        <v>0.219999999999999</v>
      </c>
      <c r="Q24" s="19">
        <f t="shared" si="0"/>
        <v>1.2820512820512804</v>
      </c>
      <c r="R24" s="20">
        <f t="shared" si="1"/>
        <v>0.78000000000000103</v>
      </c>
    </row>
    <row r="25" spans="1:18" x14ac:dyDescent="0.3">
      <c r="P25" s="18">
        <v>0.22999999999999901</v>
      </c>
      <c r="Q25" s="19">
        <f t="shared" si="0"/>
        <v>1.2987012987012969</v>
      </c>
      <c r="R25" s="20">
        <f t="shared" si="1"/>
        <v>0.77000000000000102</v>
      </c>
    </row>
    <row r="26" spans="1:18" x14ac:dyDescent="0.3">
      <c r="P26" s="18">
        <v>0.23999999999999899</v>
      </c>
      <c r="Q26" s="19">
        <f t="shared" si="0"/>
        <v>1.3157894736842088</v>
      </c>
      <c r="R26" s="20">
        <f t="shared" si="1"/>
        <v>0.76000000000000101</v>
      </c>
    </row>
    <row r="27" spans="1:18" x14ac:dyDescent="0.3">
      <c r="P27" s="18">
        <v>0.249999999999999</v>
      </c>
      <c r="Q27" s="19">
        <f t="shared" si="0"/>
        <v>1.3333333333333315</v>
      </c>
      <c r="R27" s="20">
        <f t="shared" si="1"/>
        <v>0.750000000000001</v>
      </c>
    </row>
    <row r="28" spans="1:18" x14ac:dyDescent="0.3">
      <c r="P28" s="18">
        <v>0.25999999999999901</v>
      </c>
      <c r="Q28" s="19">
        <f t="shared" si="0"/>
        <v>1.3513513513513495</v>
      </c>
      <c r="R28" s="20">
        <f t="shared" si="1"/>
        <v>0.74000000000000099</v>
      </c>
    </row>
    <row r="29" spans="1:18" x14ac:dyDescent="0.3">
      <c r="P29" s="18">
        <v>0.26999999999999902</v>
      </c>
      <c r="Q29" s="19">
        <f t="shared" si="0"/>
        <v>1.3698630136986283</v>
      </c>
      <c r="R29" s="20">
        <f t="shared" si="1"/>
        <v>0.73000000000000098</v>
      </c>
    </row>
    <row r="30" spans="1:18" x14ac:dyDescent="0.3">
      <c r="P30" s="18">
        <v>0.27999999999999903</v>
      </c>
      <c r="Q30" s="19">
        <f t="shared" si="0"/>
        <v>1.3888888888888871</v>
      </c>
      <c r="R30" s="20">
        <f t="shared" si="1"/>
        <v>0.72000000000000097</v>
      </c>
    </row>
    <row r="31" spans="1:18" x14ac:dyDescent="0.3">
      <c r="P31" s="18">
        <v>0.28999999999999898</v>
      </c>
      <c r="Q31" s="19">
        <f t="shared" si="0"/>
        <v>1.40845070422535</v>
      </c>
      <c r="R31" s="20">
        <f t="shared" si="1"/>
        <v>0.71000000000000107</v>
      </c>
    </row>
    <row r="32" spans="1:18" x14ac:dyDescent="0.3">
      <c r="P32" s="18">
        <v>0.29999999999999899</v>
      </c>
      <c r="Q32" s="19">
        <f t="shared" si="0"/>
        <v>1.4285714285714264</v>
      </c>
      <c r="R32" s="20">
        <f t="shared" si="1"/>
        <v>0.70000000000000107</v>
      </c>
    </row>
    <row r="33" spans="16:18" x14ac:dyDescent="0.3">
      <c r="P33" s="18">
        <v>0.309999999999999</v>
      </c>
      <c r="Q33" s="19">
        <f t="shared" si="0"/>
        <v>1.4492753623188384</v>
      </c>
      <c r="R33" s="20">
        <f t="shared" si="1"/>
        <v>0.69000000000000106</v>
      </c>
    </row>
    <row r="34" spans="16:18" x14ac:dyDescent="0.3">
      <c r="P34" s="18">
        <v>0.31999999999999901</v>
      </c>
      <c r="Q34" s="19">
        <f t="shared" si="0"/>
        <v>1.4705882352941153</v>
      </c>
      <c r="R34" s="20">
        <f t="shared" si="1"/>
        <v>0.68000000000000105</v>
      </c>
    </row>
    <row r="35" spans="16:18" x14ac:dyDescent="0.3">
      <c r="P35" s="18">
        <v>0.32999999999999902</v>
      </c>
      <c r="Q35" s="19">
        <f t="shared" ref="Q35:Q66" si="2">1/R35</f>
        <v>1.4925373134328335</v>
      </c>
      <c r="R35" s="20">
        <f t="shared" ref="R35:R66" si="3">1-P35</f>
        <v>0.67000000000000104</v>
      </c>
    </row>
    <row r="36" spans="16:18" x14ac:dyDescent="0.3">
      <c r="P36" s="18">
        <v>0.33999999999999903</v>
      </c>
      <c r="Q36" s="19">
        <f t="shared" si="2"/>
        <v>1.5151515151515127</v>
      </c>
      <c r="R36" s="20">
        <f t="shared" si="3"/>
        <v>0.66000000000000103</v>
      </c>
    </row>
    <row r="37" spans="16:18" x14ac:dyDescent="0.3">
      <c r="P37" s="18">
        <v>0.34999999999999898</v>
      </c>
      <c r="Q37" s="19">
        <f t="shared" si="2"/>
        <v>1.5384615384615361</v>
      </c>
      <c r="R37" s="20">
        <f t="shared" si="3"/>
        <v>0.65000000000000102</v>
      </c>
    </row>
    <row r="38" spans="16:18" x14ac:dyDescent="0.3">
      <c r="P38" s="18">
        <v>0.35999999999999899</v>
      </c>
      <c r="Q38" s="19">
        <f t="shared" si="2"/>
        <v>1.5624999999999976</v>
      </c>
      <c r="R38" s="20">
        <f t="shared" si="3"/>
        <v>0.64000000000000101</v>
      </c>
    </row>
    <row r="39" spans="16:18" x14ac:dyDescent="0.3">
      <c r="P39" s="18">
        <v>0.369999999999999</v>
      </c>
      <c r="Q39" s="19">
        <f t="shared" si="2"/>
        <v>1.5873015873015848</v>
      </c>
      <c r="R39" s="20">
        <f t="shared" si="3"/>
        <v>0.630000000000001</v>
      </c>
    </row>
    <row r="40" spans="16:18" x14ac:dyDescent="0.3">
      <c r="P40" s="18">
        <v>0.37999999999999901</v>
      </c>
      <c r="Q40" s="19">
        <f t="shared" si="2"/>
        <v>1.6129032258064491</v>
      </c>
      <c r="R40" s="20">
        <f t="shared" si="3"/>
        <v>0.62000000000000099</v>
      </c>
    </row>
    <row r="41" spans="16:18" x14ac:dyDescent="0.3">
      <c r="P41" s="18">
        <v>0.38999999999999901</v>
      </c>
      <c r="Q41" s="19">
        <f t="shared" si="2"/>
        <v>1.6393442622950793</v>
      </c>
      <c r="R41" s="20">
        <f t="shared" si="3"/>
        <v>0.61000000000000099</v>
      </c>
    </row>
    <row r="42" spans="16:18" x14ac:dyDescent="0.3">
      <c r="P42" s="18">
        <v>0.39999999999999902</v>
      </c>
      <c r="Q42" s="19">
        <f t="shared" si="2"/>
        <v>1.6666666666666639</v>
      </c>
      <c r="R42" s="20">
        <f t="shared" si="3"/>
        <v>0.60000000000000098</v>
      </c>
    </row>
    <row r="43" spans="16:18" x14ac:dyDescent="0.3">
      <c r="P43" s="18">
        <v>0.40999999999999898</v>
      </c>
      <c r="Q43" s="19">
        <f t="shared" si="2"/>
        <v>1.6949152542372854</v>
      </c>
      <c r="R43" s="20">
        <f t="shared" si="3"/>
        <v>0.59000000000000097</v>
      </c>
    </row>
    <row r="44" spans="16:18" x14ac:dyDescent="0.3">
      <c r="P44" s="18">
        <v>0.41999999999999899</v>
      </c>
      <c r="Q44" s="19">
        <f t="shared" si="2"/>
        <v>1.72413793103448</v>
      </c>
      <c r="R44" s="20">
        <f t="shared" si="3"/>
        <v>0.58000000000000096</v>
      </c>
    </row>
    <row r="45" spans="16:18" x14ac:dyDescent="0.3">
      <c r="P45" s="18">
        <v>0.43</v>
      </c>
      <c r="Q45" s="19">
        <f t="shared" si="2"/>
        <v>1.7543859649122806</v>
      </c>
      <c r="R45" s="20">
        <f t="shared" si="3"/>
        <v>0.57000000000000006</v>
      </c>
    </row>
    <row r="46" spans="16:18" x14ac:dyDescent="0.3">
      <c r="P46" s="18">
        <v>0.44</v>
      </c>
      <c r="Q46" s="19">
        <f t="shared" si="2"/>
        <v>1.7857142857142856</v>
      </c>
      <c r="R46" s="20">
        <f t="shared" si="3"/>
        <v>0.56000000000000005</v>
      </c>
    </row>
    <row r="47" spans="16:18" x14ac:dyDescent="0.3">
      <c r="P47" s="18">
        <v>0.45</v>
      </c>
      <c r="Q47" s="19">
        <f t="shared" si="2"/>
        <v>1.8181818181818181</v>
      </c>
      <c r="R47" s="20">
        <f t="shared" si="3"/>
        <v>0.55000000000000004</v>
      </c>
    </row>
    <row r="48" spans="16:18" x14ac:dyDescent="0.3">
      <c r="P48" s="18">
        <v>0.46</v>
      </c>
      <c r="Q48" s="19">
        <f t="shared" si="2"/>
        <v>1.8518518518518516</v>
      </c>
      <c r="R48" s="20">
        <f t="shared" si="3"/>
        <v>0.54</v>
      </c>
    </row>
    <row r="49" spans="16:18" x14ac:dyDescent="0.3">
      <c r="P49" s="18">
        <v>0.47</v>
      </c>
      <c r="Q49" s="19">
        <f t="shared" si="2"/>
        <v>1.8867924528301885</v>
      </c>
      <c r="R49" s="20">
        <f t="shared" si="3"/>
        <v>0.53</v>
      </c>
    </row>
    <row r="50" spans="16:18" x14ac:dyDescent="0.3">
      <c r="P50" s="18">
        <v>0.48</v>
      </c>
      <c r="Q50" s="19">
        <f t="shared" si="2"/>
        <v>1.9230769230769229</v>
      </c>
      <c r="R50" s="20">
        <f t="shared" si="3"/>
        <v>0.52</v>
      </c>
    </row>
    <row r="51" spans="16:18" x14ac:dyDescent="0.3">
      <c r="P51" s="18">
        <v>0.49</v>
      </c>
      <c r="Q51" s="19">
        <f t="shared" si="2"/>
        <v>1.9607843137254901</v>
      </c>
      <c r="R51" s="20">
        <f t="shared" si="3"/>
        <v>0.51</v>
      </c>
    </row>
    <row r="52" spans="16:18" x14ac:dyDescent="0.3">
      <c r="P52" s="18">
        <v>0.5</v>
      </c>
      <c r="Q52" s="19">
        <f t="shared" si="2"/>
        <v>2</v>
      </c>
      <c r="R52" s="20">
        <f t="shared" si="3"/>
        <v>0.5</v>
      </c>
    </row>
    <row r="53" spans="16:18" x14ac:dyDescent="0.3">
      <c r="P53" s="18">
        <v>0.51</v>
      </c>
      <c r="Q53" s="19">
        <f t="shared" si="2"/>
        <v>2.0408163265306123</v>
      </c>
      <c r="R53" s="20">
        <f t="shared" si="3"/>
        <v>0.49</v>
      </c>
    </row>
    <row r="54" spans="16:18" x14ac:dyDescent="0.3">
      <c r="P54" s="18">
        <v>0.52</v>
      </c>
      <c r="Q54" s="19">
        <f t="shared" si="2"/>
        <v>2.0833333333333335</v>
      </c>
      <c r="R54" s="20">
        <f t="shared" si="3"/>
        <v>0.48</v>
      </c>
    </row>
    <row r="55" spans="16:18" x14ac:dyDescent="0.3">
      <c r="P55" s="18">
        <v>0.53</v>
      </c>
      <c r="Q55" s="19">
        <f t="shared" si="2"/>
        <v>2.1276595744680851</v>
      </c>
      <c r="R55" s="20">
        <f t="shared" si="3"/>
        <v>0.47</v>
      </c>
    </row>
    <row r="56" spans="16:18" x14ac:dyDescent="0.3">
      <c r="P56" s="18">
        <v>0.54</v>
      </c>
      <c r="Q56" s="19">
        <f t="shared" si="2"/>
        <v>2.1739130434782612</v>
      </c>
      <c r="R56" s="20">
        <f t="shared" si="3"/>
        <v>0.45999999999999996</v>
      </c>
    </row>
    <row r="57" spans="16:18" x14ac:dyDescent="0.3">
      <c r="P57" s="18">
        <v>0.55000000000000004</v>
      </c>
      <c r="Q57" s="19">
        <f t="shared" si="2"/>
        <v>2.2222222222222223</v>
      </c>
      <c r="R57" s="20">
        <f t="shared" si="3"/>
        <v>0.44999999999999996</v>
      </c>
    </row>
    <row r="58" spans="16:18" x14ac:dyDescent="0.3">
      <c r="P58" s="18">
        <v>0.56000000000000005</v>
      </c>
      <c r="Q58" s="19">
        <f t="shared" si="2"/>
        <v>2.2727272727272729</v>
      </c>
      <c r="R58" s="20">
        <f t="shared" si="3"/>
        <v>0.43999999999999995</v>
      </c>
    </row>
    <row r="59" spans="16:18" x14ac:dyDescent="0.3">
      <c r="P59" s="18">
        <v>0.56999999999999995</v>
      </c>
      <c r="Q59" s="19">
        <f t="shared" si="2"/>
        <v>2.3255813953488369</v>
      </c>
      <c r="R59" s="20">
        <f t="shared" si="3"/>
        <v>0.43000000000000005</v>
      </c>
    </row>
    <row r="60" spans="16:18" x14ac:dyDescent="0.3">
      <c r="P60" s="18">
        <v>0.57999999999999996</v>
      </c>
      <c r="Q60" s="19">
        <f t="shared" si="2"/>
        <v>2.3809523809523809</v>
      </c>
      <c r="R60" s="20">
        <f t="shared" si="3"/>
        <v>0.42000000000000004</v>
      </c>
    </row>
    <row r="61" spans="16:18" x14ac:dyDescent="0.3">
      <c r="P61" s="18">
        <v>0.59</v>
      </c>
      <c r="Q61" s="19">
        <f t="shared" si="2"/>
        <v>2.4390243902439024</v>
      </c>
      <c r="R61" s="20">
        <f t="shared" si="3"/>
        <v>0.41000000000000003</v>
      </c>
    </row>
    <row r="62" spans="16:18" x14ac:dyDescent="0.3">
      <c r="P62" s="18">
        <v>0.6</v>
      </c>
      <c r="Q62" s="19">
        <f t="shared" si="2"/>
        <v>2.5</v>
      </c>
      <c r="R62" s="20">
        <f t="shared" si="3"/>
        <v>0.4</v>
      </c>
    </row>
    <row r="63" spans="16:18" x14ac:dyDescent="0.3">
      <c r="P63" s="18">
        <v>0.61</v>
      </c>
      <c r="Q63" s="19">
        <f t="shared" si="2"/>
        <v>2.5641025641025639</v>
      </c>
      <c r="R63" s="20">
        <f t="shared" si="3"/>
        <v>0.39</v>
      </c>
    </row>
    <row r="64" spans="16:18" x14ac:dyDescent="0.3">
      <c r="P64" s="18">
        <v>0.62</v>
      </c>
      <c r="Q64" s="19">
        <f t="shared" si="2"/>
        <v>2.6315789473684212</v>
      </c>
      <c r="R64" s="20">
        <f t="shared" si="3"/>
        <v>0.38</v>
      </c>
    </row>
    <row r="65" spans="16:18" x14ac:dyDescent="0.3">
      <c r="P65" s="18">
        <v>0.63</v>
      </c>
      <c r="Q65" s="19">
        <f t="shared" si="2"/>
        <v>2.7027027027027026</v>
      </c>
      <c r="R65" s="20">
        <f t="shared" si="3"/>
        <v>0.37</v>
      </c>
    </row>
    <row r="66" spans="16:18" x14ac:dyDescent="0.3">
      <c r="P66" s="18">
        <v>0.64</v>
      </c>
      <c r="Q66" s="19">
        <f t="shared" si="2"/>
        <v>2.7777777777777777</v>
      </c>
      <c r="R66" s="20">
        <f t="shared" si="3"/>
        <v>0.36</v>
      </c>
    </row>
    <row r="67" spans="16:18" x14ac:dyDescent="0.3">
      <c r="P67" s="18">
        <v>0.65</v>
      </c>
      <c r="Q67" s="19">
        <f t="shared" ref="Q67:Q98" si="4">1/R67</f>
        <v>2.8571428571428572</v>
      </c>
      <c r="R67" s="20">
        <f t="shared" ref="R67:R101" si="5">1-P67</f>
        <v>0.35</v>
      </c>
    </row>
    <row r="68" spans="16:18" x14ac:dyDescent="0.3">
      <c r="P68" s="18">
        <v>0.66</v>
      </c>
      <c r="Q68" s="19">
        <f t="shared" si="4"/>
        <v>2.9411764705882355</v>
      </c>
      <c r="R68" s="20">
        <f t="shared" si="5"/>
        <v>0.33999999999999997</v>
      </c>
    </row>
    <row r="69" spans="16:18" x14ac:dyDescent="0.3">
      <c r="P69" s="18">
        <v>0.67</v>
      </c>
      <c r="Q69" s="19">
        <f t="shared" si="4"/>
        <v>3.0303030303030307</v>
      </c>
      <c r="R69" s="20">
        <f t="shared" si="5"/>
        <v>0.32999999999999996</v>
      </c>
    </row>
    <row r="70" spans="16:18" x14ac:dyDescent="0.3">
      <c r="P70" s="18">
        <v>0.68</v>
      </c>
      <c r="Q70" s="19">
        <f t="shared" si="4"/>
        <v>3.1250000000000004</v>
      </c>
      <c r="R70" s="20">
        <f t="shared" si="5"/>
        <v>0.31999999999999995</v>
      </c>
    </row>
    <row r="71" spans="16:18" x14ac:dyDescent="0.3">
      <c r="P71" s="18">
        <v>0.69</v>
      </c>
      <c r="Q71" s="19">
        <f t="shared" si="4"/>
        <v>3.2258064516129026</v>
      </c>
      <c r="R71" s="20">
        <f t="shared" si="5"/>
        <v>0.31000000000000005</v>
      </c>
    </row>
    <row r="72" spans="16:18" x14ac:dyDescent="0.3">
      <c r="P72" s="18">
        <v>0.7</v>
      </c>
      <c r="Q72" s="19">
        <f t="shared" si="4"/>
        <v>3.333333333333333</v>
      </c>
      <c r="R72" s="20">
        <f t="shared" si="5"/>
        <v>0.30000000000000004</v>
      </c>
    </row>
    <row r="73" spans="16:18" x14ac:dyDescent="0.3">
      <c r="P73" s="18">
        <v>0.71</v>
      </c>
      <c r="Q73" s="19">
        <f t="shared" si="4"/>
        <v>3.4482758620689653</v>
      </c>
      <c r="R73" s="20">
        <f t="shared" si="5"/>
        <v>0.29000000000000004</v>
      </c>
    </row>
    <row r="74" spans="16:18" x14ac:dyDescent="0.3">
      <c r="P74" s="18">
        <v>0.72</v>
      </c>
      <c r="Q74" s="19">
        <f t="shared" si="4"/>
        <v>3.5714285714285712</v>
      </c>
      <c r="R74" s="20">
        <f t="shared" si="5"/>
        <v>0.28000000000000003</v>
      </c>
    </row>
    <row r="75" spans="16:18" x14ac:dyDescent="0.3">
      <c r="P75" s="18">
        <v>0.73</v>
      </c>
      <c r="Q75" s="19">
        <f t="shared" si="4"/>
        <v>3.7037037037037033</v>
      </c>
      <c r="R75" s="20">
        <f t="shared" si="5"/>
        <v>0.27</v>
      </c>
    </row>
    <row r="76" spans="16:18" x14ac:dyDescent="0.3">
      <c r="P76" s="18">
        <v>0.74</v>
      </c>
      <c r="Q76" s="19">
        <f t="shared" si="4"/>
        <v>3.8461538461538458</v>
      </c>
      <c r="R76" s="20">
        <f t="shared" si="5"/>
        <v>0.26</v>
      </c>
    </row>
    <row r="77" spans="16:18" x14ac:dyDescent="0.3">
      <c r="P77" s="18">
        <v>0.75</v>
      </c>
      <c r="Q77" s="19">
        <f t="shared" si="4"/>
        <v>4</v>
      </c>
      <c r="R77" s="20">
        <f t="shared" si="5"/>
        <v>0.25</v>
      </c>
    </row>
    <row r="78" spans="16:18" x14ac:dyDescent="0.3">
      <c r="P78" s="18">
        <v>0.76</v>
      </c>
      <c r="Q78" s="19">
        <f t="shared" si="4"/>
        <v>4.166666666666667</v>
      </c>
      <c r="R78" s="20">
        <f t="shared" si="5"/>
        <v>0.24</v>
      </c>
    </row>
    <row r="79" spans="16:18" x14ac:dyDescent="0.3">
      <c r="P79" s="18">
        <v>0.77</v>
      </c>
      <c r="Q79" s="19">
        <f t="shared" si="4"/>
        <v>4.3478260869565224</v>
      </c>
      <c r="R79" s="20">
        <f t="shared" si="5"/>
        <v>0.22999999999999998</v>
      </c>
    </row>
    <row r="80" spans="16:18" x14ac:dyDescent="0.3">
      <c r="P80" s="18">
        <v>0.78</v>
      </c>
      <c r="Q80" s="19">
        <f t="shared" si="4"/>
        <v>4.5454545454545459</v>
      </c>
      <c r="R80" s="20">
        <f t="shared" si="5"/>
        <v>0.21999999999999997</v>
      </c>
    </row>
    <row r="81" spans="16:18" x14ac:dyDescent="0.3">
      <c r="P81" s="18">
        <v>0.79</v>
      </c>
      <c r="Q81" s="19">
        <f t="shared" si="4"/>
        <v>4.7619047619047628</v>
      </c>
      <c r="R81" s="20">
        <f t="shared" si="5"/>
        <v>0.20999999999999996</v>
      </c>
    </row>
    <row r="82" spans="16:18" x14ac:dyDescent="0.3">
      <c r="P82" s="18">
        <v>0.8</v>
      </c>
      <c r="Q82" s="19">
        <f t="shared" si="4"/>
        <v>5.0000000000000009</v>
      </c>
      <c r="R82" s="20">
        <f t="shared" si="5"/>
        <v>0.19999999999999996</v>
      </c>
    </row>
    <row r="83" spans="16:18" x14ac:dyDescent="0.3">
      <c r="P83" s="18">
        <v>0.81</v>
      </c>
      <c r="Q83" s="19">
        <f t="shared" si="4"/>
        <v>5.2631578947368434</v>
      </c>
      <c r="R83" s="20">
        <f t="shared" si="5"/>
        <v>0.18999999999999995</v>
      </c>
    </row>
    <row r="84" spans="16:18" x14ac:dyDescent="0.3">
      <c r="P84" s="18">
        <v>0.82</v>
      </c>
      <c r="Q84" s="19">
        <f t="shared" si="4"/>
        <v>5.5555555555555545</v>
      </c>
      <c r="R84" s="20">
        <f t="shared" si="5"/>
        <v>0.18000000000000005</v>
      </c>
    </row>
    <row r="85" spans="16:18" x14ac:dyDescent="0.3">
      <c r="P85" s="18">
        <v>0.83</v>
      </c>
      <c r="Q85" s="19">
        <f t="shared" si="4"/>
        <v>5.8823529411764692</v>
      </c>
      <c r="R85" s="20">
        <f t="shared" si="5"/>
        <v>0.17000000000000004</v>
      </c>
    </row>
    <row r="86" spans="16:18" x14ac:dyDescent="0.3">
      <c r="P86" s="18">
        <v>0.84</v>
      </c>
      <c r="Q86" s="19">
        <f t="shared" si="4"/>
        <v>6.2499999999999991</v>
      </c>
      <c r="R86" s="20">
        <f t="shared" si="5"/>
        <v>0.16000000000000003</v>
      </c>
    </row>
    <row r="87" spans="16:18" x14ac:dyDescent="0.3">
      <c r="P87" s="18">
        <v>0.85</v>
      </c>
      <c r="Q87" s="19">
        <f t="shared" si="4"/>
        <v>6.6666666666666661</v>
      </c>
      <c r="R87" s="20">
        <f t="shared" si="5"/>
        <v>0.15000000000000002</v>
      </c>
    </row>
    <row r="88" spans="16:18" x14ac:dyDescent="0.3">
      <c r="P88" s="18">
        <v>0.86</v>
      </c>
      <c r="Q88" s="19">
        <f t="shared" si="4"/>
        <v>7.1428571428571423</v>
      </c>
      <c r="R88" s="20">
        <f t="shared" si="5"/>
        <v>0.14000000000000001</v>
      </c>
    </row>
    <row r="89" spans="16:18" x14ac:dyDescent="0.3">
      <c r="P89" s="18">
        <v>0.87</v>
      </c>
      <c r="Q89" s="19">
        <f t="shared" si="4"/>
        <v>7.6923076923076916</v>
      </c>
      <c r="R89" s="20">
        <f t="shared" si="5"/>
        <v>0.13</v>
      </c>
    </row>
    <row r="90" spans="16:18" x14ac:dyDescent="0.3">
      <c r="P90" s="18">
        <v>0.88</v>
      </c>
      <c r="Q90" s="19">
        <f t="shared" si="4"/>
        <v>8.3333333333333339</v>
      </c>
      <c r="R90" s="20">
        <f t="shared" si="5"/>
        <v>0.12</v>
      </c>
    </row>
    <row r="91" spans="16:18" x14ac:dyDescent="0.3">
      <c r="P91" s="18">
        <v>0.89</v>
      </c>
      <c r="Q91" s="19">
        <f t="shared" si="4"/>
        <v>9.0909090909090917</v>
      </c>
      <c r="R91" s="20">
        <f t="shared" si="5"/>
        <v>0.10999999999999999</v>
      </c>
    </row>
    <row r="92" spans="16:18" x14ac:dyDescent="0.3">
      <c r="P92" s="18">
        <v>0.9</v>
      </c>
      <c r="Q92" s="19">
        <f t="shared" si="4"/>
        <v>10.000000000000002</v>
      </c>
      <c r="R92" s="20">
        <f t="shared" si="5"/>
        <v>9.9999999999999978E-2</v>
      </c>
    </row>
    <row r="93" spans="16:18" x14ac:dyDescent="0.3">
      <c r="P93" s="18">
        <v>0.91</v>
      </c>
      <c r="Q93" s="19">
        <f t="shared" si="4"/>
        <v>11.111111111111114</v>
      </c>
      <c r="R93" s="20">
        <f t="shared" si="5"/>
        <v>8.9999999999999969E-2</v>
      </c>
    </row>
    <row r="94" spans="16:18" x14ac:dyDescent="0.3">
      <c r="P94" s="18">
        <v>0.92</v>
      </c>
      <c r="Q94" s="19">
        <f t="shared" si="4"/>
        <v>12.500000000000007</v>
      </c>
      <c r="R94" s="20">
        <f t="shared" si="5"/>
        <v>7.999999999999996E-2</v>
      </c>
    </row>
    <row r="95" spans="16:18" x14ac:dyDescent="0.3">
      <c r="P95" s="18">
        <v>0.93</v>
      </c>
      <c r="Q95" s="19">
        <f t="shared" si="4"/>
        <v>14.285714285714295</v>
      </c>
      <c r="R95" s="20">
        <f t="shared" si="5"/>
        <v>6.9999999999999951E-2</v>
      </c>
    </row>
    <row r="96" spans="16:18" x14ac:dyDescent="0.3">
      <c r="P96" s="18">
        <v>0.94</v>
      </c>
      <c r="Q96" s="19">
        <f t="shared" si="4"/>
        <v>16.666666666666654</v>
      </c>
      <c r="R96" s="20">
        <f t="shared" si="5"/>
        <v>6.0000000000000053E-2</v>
      </c>
    </row>
    <row r="97" spans="16:18" x14ac:dyDescent="0.3">
      <c r="P97" s="18">
        <v>0.95</v>
      </c>
      <c r="Q97" s="19">
        <f t="shared" si="4"/>
        <v>19.999999999999982</v>
      </c>
      <c r="R97" s="20">
        <f t="shared" si="5"/>
        <v>5.0000000000000044E-2</v>
      </c>
    </row>
    <row r="98" spans="16:18" x14ac:dyDescent="0.3">
      <c r="P98" s="18">
        <v>0.96</v>
      </c>
      <c r="Q98" s="19">
        <f t="shared" si="4"/>
        <v>24.999999999999979</v>
      </c>
      <c r="R98" s="20">
        <f t="shared" si="5"/>
        <v>4.0000000000000036E-2</v>
      </c>
    </row>
    <row r="99" spans="16:18" x14ac:dyDescent="0.3">
      <c r="P99" s="18">
        <v>0.97</v>
      </c>
      <c r="Q99" s="19">
        <f t="shared" ref="Q99:Q130" si="6">1/R99</f>
        <v>33.333333333333307</v>
      </c>
      <c r="R99" s="20">
        <f t="shared" si="5"/>
        <v>3.0000000000000027E-2</v>
      </c>
    </row>
    <row r="100" spans="16:18" x14ac:dyDescent="0.3">
      <c r="P100" s="18">
        <v>0.98</v>
      </c>
      <c r="Q100" s="19">
        <f t="shared" si="6"/>
        <v>49.999999999999957</v>
      </c>
      <c r="R100" s="20">
        <f t="shared" si="5"/>
        <v>2.0000000000000018E-2</v>
      </c>
    </row>
    <row r="101" spans="16:18" x14ac:dyDescent="0.3">
      <c r="P101" s="18">
        <v>0.99</v>
      </c>
      <c r="Q101" s="19">
        <f t="shared" si="6"/>
        <v>99.999999999999915</v>
      </c>
      <c r="R101" s="20">
        <f t="shared" si="5"/>
        <v>1.0000000000000009E-2</v>
      </c>
    </row>
  </sheetData>
  <sheetProtection algorithmName="SHA-512" hashValue="rrkONelnu0GyZ+wqbgGiwI79BE3Q4QfWf/WpJxvevCFpAGuZjLJmnLGD2xuNRF9U6Os3HUqjD5KDPpPFhQe1Eg==" saltValue="6hq0eRuEoa90rJTfC+Fg0Q==" spinCount="100000" sheet="1" objects="1" scenarios="1" selectLockedCells="1"/>
  <sortState xmlns:xlrd2="http://schemas.microsoft.com/office/spreadsheetml/2017/richdata2" ref="P3:R101">
    <sortCondition ref="P3:P101"/>
  </sortState>
  <mergeCells count="6">
    <mergeCell ref="A17:E17"/>
    <mergeCell ref="A1:E1"/>
    <mergeCell ref="A3:E3"/>
    <mergeCell ref="A5:E5"/>
    <mergeCell ref="A9:E9"/>
    <mergeCell ref="A13:E13"/>
  </mergeCells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GP Price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 Milan</dc:creator>
  <cp:lastModifiedBy>Mike Milan</cp:lastModifiedBy>
  <dcterms:created xsi:type="dcterms:W3CDTF">2016-10-11T20:25:34Z</dcterms:created>
  <dcterms:modified xsi:type="dcterms:W3CDTF">2019-06-28T16:15:06Z</dcterms:modified>
</cp:coreProperties>
</file>