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ilan\Documents\Find Hidden Cash\"/>
    </mc:Choice>
  </mc:AlternateContent>
  <xr:revisionPtr revIDLastSave="0" documentId="13_ncr:1_{9ED04C8D-D248-4662-BF40-745A0A9D31B0}" xr6:coauthVersionLast="45" xr6:coauthVersionMax="45" xr10:uidLastSave="{00000000-0000-0000-0000-000000000000}"/>
  <bookViews>
    <workbookView xWindow="-108" yWindow="-108" windowWidth="23256" windowHeight="12576" xr2:uid="{8EB5137F-D7AB-4030-A6AB-AED2E73BEC56}"/>
  </bookViews>
  <sheets>
    <sheet name="Hidden Cash Work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8" i="1" l="1"/>
  <c r="E61" i="1" s="1"/>
  <c r="I61" i="1" s="1"/>
  <c r="I49" i="1"/>
  <c r="E52" i="1" s="1"/>
  <c r="I52" i="1" s="1"/>
  <c r="I40" i="1"/>
  <c r="E43" i="1" s="1"/>
  <c r="I43" i="1" s="1"/>
  <c r="I27" i="1"/>
  <c r="E30" i="1" s="1"/>
  <c r="I30" i="1" s="1"/>
  <c r="I18" i="1"/>
  <c r="E21" i="1" s="1"/>
  <c r="I21" i="1" s="1"/>
  <c r="I12" i="1"/>
  <c r="I9" i="1"/>
  <c r="E12" i="1" s="1"/>
</calcChain>
</file>

<file path=xl/sharedStrings.xml><?xml version="1.0" encoding="utf-8"?>
<sst xmlns="http://schemas.openxmlformats.org/spreadsheetml/2006/main" count="71" uniqueCount="37">
  <si>
    <t>SALES</t>
  </si>
  <si>
    <t>X</t>
  </si>
  <si>
    <t>=</t>
  </si>
  <si>
    <t>-</t>
  </si>
  <si>
    <t>Total Assets</t>
  </si>
  <si>
    <t>Sales To Asset Ratio Goal</t>
  </si>
  <si>
    <t>Potential Sales $</t>
  </si>
  <si>
    <t>Current Actual Sales $</t>
  </si>
  <si>
    <t>Opportunity</t>
  </si>
  <si>
    <t>Cash Generating Activities</t>
  </si>
  <si>
    <t>Cash Conversion Activities</t>
  </si>
  <si>
    <t>GROSS PROFIT</t>
  </si>
  <si>
    <t>NET PROFIT</t>
  </si>
  <si>
    <t>INVENTORY</t>
  </si>
  <si>
    <t>ACCOUNTS RECEIVABLE</t>
  </si>
  <si>
    <t>ACCOUNTS PAYABLE</t>
  </si>
  <si>
    <t>Gross Profit % Goal</t>
  </si>
  <si>
    <t>Potential Gross Profit $</t>
  </si>
  <si>
    <t>Current Actual Gross Profit $</t>
  </si>
  <si>
    <t>Net Profit % Goal</t>
  </si>
  <si>
    <t>Potential Net Profit $</t>
  </si>
  <si>
    <t>Current Actual Net Profit $</t>
  </si>
  <si>
    <t>Current Cost of Goods Sold $</t>
  </si>
  <si>
    <t>Inventory Turnover Goal</t>
  </si>
  <si>
    <t>Potential Inventory $</t>
  </si>
  <si>
    <t>Current Actual Inventory $</t>
  </si>
  <si>
    <t>AR Turnover Goal</t>
  </si>
  <si>
    <t>Potential AR $</t>
  </si>
  <si>
    <t>Current Actual AR $</t>
  </si>
  <si>
    <t>Current Actual AP or COGS $</t>
  </si>
  <si>
    <t>AP Turnover Goal</t>
  </si>
  <si>
    <t>Potential AP $</t>
  </si>
  <si>
    <t>Current Actual AP $</t>
  </si>
  <si>
    <t>/</t>
  </si>
  <si>
    <t>Finding Hidden Cash Opportunities</t>
  </si>
  <si>
    <t>Fill in the information in the blue boxes</t>
  </si>
  <si>
    <t>Red Indicates Hidden Cash!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</si>
</sst>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0" borderId="0" xfId="0" applyBorder="1"/>
    <xf numFmtId="0" fontId="5" fillId="0" borderId="0" xfId="0" applyNumberFormat="1" applyFont="1" applyBorder="1" applyAlignment="1">
      <alignment horizontal="center" vertical="top"/>
    </xf>
    <xf numFmtId="0" fontId="0" fillId="2" borderId="0" xfId="0" applyFill="1"/>
    <xf numFmtId="0" fontId="5" fillId="2" borderId="0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0" xfId="0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6" fillId="3" borderId="0" xfId="0" applyFont="1" applyFill="1" applyBorder="1"/>
    <xf numFmtId="0" fontId="7" fillId="3" borderId="0" xfId="0" applyFont="1" applyFill="1" applyBorder="1"/>
    <xf numFmtId="0" fontId="4" fillId="0" borderId="0" xfId="0" applyNumberFormat="1" applyFont="1" applyBorder="1" applyAlignment="1">
      <alignment horizontal="left" vertical="top"/>
    </xf>
    <xf numFmtId="0" fontId="0" fillId="2" borderId="0" xfId="0" applyFill="1" applyBorder="1"/>
    <xf numFmtId="0" fontId="5" fillId="0" borderId="0" xfId="0" applyNumberFormat="1" applyFont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7" xfId="0" applyFont="1" applyFill="1" applyBorder="1"/>
    <xf numFmtId="0" fontId="5" fillId="0" borderId="0" xfId="0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horizontal="left" vertical="center"/>
    </xf>
    <xf numFmtId="2" fontId="8" fillId="5" borderId="9" xfId="0" applyNumberFormat="1" applyFont="1" applyFill="1" applyBorder="1" applyAlignment="1" applyProtection="1">
      <alignment horizontal="center" vertical="center"/>
      <protection locked="0"/>
    </xf>
    <xf numFmtId="44" fontId="8" fillId="5" borderId="9" xfId="1" applyFont="1" applyFill="1" applyBorder="1" applyAlignment="1" applyProtection="1">
      <alignment vertical="center"/>
      <protection locked="0"/>
    </xf>
    <xf numFmtId="44" fontId="8" fillId="4" borderId="9" xfId="1" applyFont="1" applyFill="1" applyBorder="1" applyAlignment="1">
      <alignment vertical="center"/>
    </xf>
    <xf numFmtId="10" fontId="8" fillId="5" borderId="9" xfId="2" applyNumberFormat="1" applyFont="1" applyFill="1" applyBorder="1" applyAlignment="1" applyProtection="1">
      <alignment horizontal="center" vertical="center"/>
      <protection locked="0"/>
    </xf>
  </cellXfs>
  <cellStyles count="3">
    <cellStyle name="Currency" xfId="1" builtinId="4"/>
    <cellStyle name="Normal" xfId="0" builtinId="0"/>
    <cellStyle name="Percent" xfId="2" builtinId="5"/>
  </cellStyles>
  <dxfs count="12"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18</xdr:row>
      <xdr:rowOff>0</xdr:rowOff>
    </xdr:from>
    <xdr:to>
      <xdr:col>20</xdr:col>
      <xdr:colOff>304800</xdr:colOff>
      <xdr:row>19</xdr:row>
      <xdr:rowOff>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35CA4371-C396-46D0-81E2-C48D197A09FD}"/>
            </a:ext>
          </a:extLst>
        </xdr:cNvPr>
        <xdr:cNvSpPr>
          <a:spLocks noChangeAspect="1" noChangeArrowheads="1"/>
        </xdr:cNvSpPr>
      </xdr:nvSpPr>
      <xdr:spPr bwMode="auto">
        <a:xfrm>
          <a:off x="10363200" y="23774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19</xdr:row>
      <xdr:rowOff>0</xdr:rowOff>
    </xdr:from>
    <xdr:to>
      <xdr:col>19</xdr:col>
      <xdr:colOff>304800</xdr:colOff>
      <xdr:row>20</xdr:row>
      <xdr:rowOff>114301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D1A3316-027D-4D1D-87E5-969BBD0E8F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060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53543</xdr:colOff>
      <xdr:row>0</xdr:row>
      <xdr:rowOff>76199</xdr:rowOff>
    </xdr:from>
    <xdr:to>
      <xdr:col>4</xdr:col>
      <xdr:colOff>2062339</xdr:colOff>
      <xdr:row>0</xdr:row>
      <xdr:rowOff>1132114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38767E-FD36-4E99-95CD-05A4F16B4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084" y="76199"/>
          <a:ext cx="2297120" cy="10559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BE2B6-1599-4684-8D60-42F445AFB649}">
  <dimension ref="B1:U65"/>
  <sheetViews>
    <sheetView showGridLines="0" tabSelected="1" topLeftCell="A42" zoomScale="74" zoomScaleNormal="70" workbookViewId="0">
      <selection activeCell="E58" sqref="E58"/>
    </sheetView>
  </sheetViews>
  <sheetFormatPr defaultRowHeight="14.4" x14ac:dyDescent="0.3"/>
  <cols>
    <col min="2" max="3" width="1.33203125" customWidth="1"/>
    <col min="4" max="4" width="1.5546875" customWidth="1"/>
    <col min="5" max="5" width="35.77734375" customWidth="1"/>
    <col min="7" max="7" width="35.77734375" customWidth="1"/>
    <col min="9" max="9" width="35.77734375" customWidth="1"/>
    <col min="10" max="11" width="1.21875" customWidth="1"/>
    <col min="12" max="12" width="1.33203125" customWidth="1"/>
  </cols>
  <sheetData>
    <row r="1" spans="2:12" ht="93" customHeight="1" x14ac:dyDescent="0.3">
      <c r="D1" s="21" t="s">
        <v>34</v>
      </c>
      <c r="E1" s="21"/>
      <c r="F1" s="21"/>
      <c r="G1" s="21"/>
      <c r="H1" s="21"/>
      <c r="I1" s="21"/>
      <c r="J1" s="21"/>
    </row>
    <row r="2" spans="2:12" ht="16.8" customHeight="1" x14ac:dyDescent="0.3">
      <c r="D2" s="24"/>
      <c r="E2" s="25" t="s">
        <v>35</v>
      </c>
      <c r="F2" s="24"/>
      <c r="G2" s="24"/>
      <c r="H2" s="24"/>
      <c r="I2" s="25" t="s">
        <v>36</v>
      </c>
      <c r="J2" s="24"/>
    </row>
    <row r="3" spans="2:12" ht="6.6" customHeight="1" x14ac:dyDescent="0.3">
      <c r="D3" s="3"/>
      <c r="E3" s="3"/>
      <c r="F3" s="3"/>
      <c r="G3" s="3"/>
      <c r="H3" s="3"/>
      <c r="I3" s="3"/>
      <c r="J3" s="3"/>
    </row>
    <row r="4" spans="2:12" ht="7.2" customHeight="1" x14ac:dyDescent="0.3">
      <c r="B4" s="4"/>
      <c r="C4" s="4"/>
      <c r="D4" s="5"/>
      <c r="E4" s="5"/>
      <c r="F4" s="5"/>
      <c r="G4" s="5"/>
      <c r="H4" s="5"/>
      <c r="I4" s="5"/>
      <c r="J4" s="5"/>
      <c r="K4" s="4"/>
      <c r="L4" s="4"/>
    </row>
    <row r="5" spans="2:12" ht="25.8" customHeight="1" thickBot="1" x14ac:dyDescent="0.35">
      <c r="B5" s="4"/>
      <c r="D5" s="3"/>
      <c r="E5" s="19" t="s">
        <v>9</v>
      </c>
      <c r="F5" s="3"/>
      <c r="G5" s="3"/>
      <c r="H5" s="3"/>
      <c r="I5" s="3"/>
      <c r="J5" s="3"/>
      <c r="L5" s="4"/>
    </row>
    <row r="6" spans="2:12" ht="15" customHeight="1" x14ac:dyDescent="0.3">
      <c r="B6" s="4"/>
      <c r="D6" s="6"/>
      <c r="E6" s="7"/>
      <c r="F6" s="7"/>
      <c r="G6" s="7"/>
      <c r="H6" s="7"/>
      <c r="I6" s="7"/>
      <c r="J6" s="8"/>
      <c r="L6" s="4"/>
    </row>
    <row r="7" spans="2:12" ht="21" x14ac:dyDescent="0.4">
      <c r="B7" s="4"/>
      <c r="D7" s="9"/>
      <c r="E7" s="18" t="s">
        <v>0</v>
      </c>
      <c r="F7" s="10"/>
      <c r="G7" s="10"/>
      <c r="H7" s="10"/>
      <c r="I7" s="10"/>
      <c r="J7" s="11"/>
      <c r="L7" s="4"/>
    </row>
    <row r="8" spans="2:12" ht="15" customHeight="1" thickBot="1" x14ac:dyDescent="0.35">
      <c r="B8" s="4"/>
      <c r="D8" s="9"/>
      <c r="E8" s="10"/>
      <c r="F8" s="10"/>
      <c r="G8" s="10"/>
      <c r="H8" s="10"/>
      <c r="I8" s="10"/>
      <c r="J8" s="11"/>
      <c r="L8" s="4"/>
    </row>
    <row r="9" spans="2:12" ht="34.950000000000003" customHeight="1" thickTop="1" thickBot="1" x14ac:dyDescent="0.35">
      <c r="B9" s="4"/>
      <c r="D9" s="9"/>
      <c r="E9" s="27">
        <v>3592</v>
      </c>
      <c r="F9" s="12" t="s">
        <v>1</v>
      </c>
      <c r="G9" s="26">
        <v>2.2999999999999998</v>
      </c>
      <c r="H9" s="13" t="s">
        <v>2</v>
      </c>
      <c r="I9" s="28">
        <f>E9*G9</f>
        <v>8261.5999999999985</v>
      </c>
      <c r="J9" s="11"/>
      <c r="L9" s="4"/>
    </row>
    <row r="10" spans="2:12" ht="24" customHeight="1" thickTop="1" x14ac:dyDescent="0.35">
      <c r="B10" s="4"/>
      <c r="D10" s="9"/>
      <c r="E10" s="17" t="s">
        <v>4</v>
      </c>
      <c r="F10" s="22"/>
      <c r="G10" s="17" t="s">
        <v>5</v>
      </c>
      <c r="H10" s="22"/>
      <c r="I10" s="17" t="s">
        <v>6</v>
      </c>
      <c r="J10" s="11"/>
      <c r="L10" s="4"/>
    </row>
    <row r="11" spans="2:12" ht="15" customHeight="1" thickBot="1" x14ac:dyDescent="0.4">
      <c r="B11" s="4"/>
      <c r="D11" s="9"/>
      <c r="E11" s="17"/>
      <c r="F11" s="17"/>
      <c r="G11" s="17"/>
      <c r="H11" s="17"/>
      <c r="I11" s="17"/>
      <c r="J11" s="11"/>
      <c r="L11" s="4"/>
    </row>
    <row r="12" spans="2:12" ht="34.950000000000003" customHeight="1" thickTop="1" thickBot="1" x14ac:dyDescent="0.35">
      <c r="B12" s="4"/>
      <c r="D12" s="9"/>
      <c r="E12" s="28">
        <f>I9</f>
        <v>8261.5999999999985</v>
      </c>
      <c r="F12" s="13" t="s">
        <v>3</v>
      </c>
      <c r="G12" s="27">
        <v>7100</v>
      </c>
      <c r="H12" s="13" t="s">
        <v>2</v>
      </c>
      <c r="I12" s="28">
        <f>E12-G12</f>
        <v>1161.5999999999985</v>
      </c>
      <c r="J12" s="11"/>
      <c r="L12" s="4"/>
    </row>
    <row r="13" spans="2:12" ht="24" customHeight="1" thickTop="1" x14ac:dyDescent="0.35">
      <c r="B13" s="4"/>
      <c r="D13" s="9"/>
      <c r="E13" s="17" t="s">
        <v>6</v>
      </c>
      <c r="F13" s="17"/>
      <c r="G13" s="17" t="s">
        <v>7</v>
      </c>
      <c r="H13" s="17"/>
      <c r="I13" s="17" t="s">
        <v>8</v>
      </c>
      <c r="J13" s="11"/>
      <c r="L13" s="4"/>
    </row>
    <row r="14" spans="2:12" ht="15" customHeight="1" thickBot="1" x14ac:dyDescent="0.4">
      <c r="B14" s="4"/>
      <c r="D14" s="14"/>
      <c r="E14" s="23"/>
      <c r="F14" s="23"/>
      <c r="G14" s="23"/>
      <c r="H14" s="23"/>
      <c r="I14" s="23"/>
      <c r="J14" s="16"/>
      <c r="L14" s="4"/>
    </row>
    <row r="15" spans="2:12" ht="15" customHeight="1" x14ac:dyDescent="0.3">
      <c r="B15" s="4"/>
      <c r="D15" s="6"/>
      <c r="E15" s="7"/>
      <c r="F15" s="7"/>
      <c r="G15" s="7"/>
      <c r="H15" s="7"/>
      <c r="I15" s="7"/>
      <c r="J15" s="8"/>
      <c r="L15" s="4"/>
    </row>
    <row r="16" spans="2:12" ht="21" x14ac:dyDescent="0.4">
      <c r="B16" s="4"/>
      <c r="D16" s="9"/>
      <c r="E16" s="18" t="s">
        <v>11</v>
      </c>
      <c r="F16" s="10"/>
      <c r="G16" s="10"/>
      <c r="H16" s="10"/>
      <c r="I16" s="10"/>
      <c r="J16" s="11"/>
      <c r="L16" s="4"/>
    </row>
    <row r="17" spans="2:21" ht="15" customHeight="1" thickBot="1" x14ac:dyDescent="0.35">
      <c r="B17" s="4"/>
      <c r="D17" s="9"/>
      <c r="E17" s="10"/>
      <c r="F17" s="10"/>
      <c r="G17" s="10"/>
      <c r="H17" s="10"/>
      <c r="I17" s="10"/>
      <c r="J17" s="11"/>
      <c r="L17" s="4"/>
    </row>
    <row r="18" spans="2:21" ht="34.950000000000003" customHeight="1" thickTop="1" thickBot="1" x14ac:dyDescent="0.35">
      <c r="B18" s="4"/>
      <c r="D18" s="9"/>
      <c r="E18" s="27">
        <v>7100</v>
      </c>
      <c r="F18" s="12" t="s">
        <v>1</v>
      </c>
      <c r="G18" s="29">
        <v>0.32200000000000001</v>
      </c>
      <c r="H18" s="13" t="s">
        <v>2</v>
      </c>
      <c r="I18" s="28">
        <f>E18*G18</f>
        <v>2286.2000000000003</v>
      </c>
      <c r="J18" s="11"/>
      <c r="L18" s="4"/>
    </row>
    <row r="19" spans="2:21" ht="24" customHeight="1" thickTop="1" x14ac:dyDescent="0.35">
      <c r="B19" s="4"/>
      <c r="D19" s="9"/>
      <c r="E19" s="17" t="s">
        <v>7</v>
      </c>
      <c r="F19" s="22"/>
      <c r="G19" s="17" t="s">
        <v>16</v>
      </c>
      <c r="H19" s="22"/>
      <c r="I19" s="17" t="s">
        <v>17</v>
      </c>
      <c r="J19" s="11"/>
      <c r="L19" s="4"/>
      <c r="U19" s="1"/>
    </row>
    <row r="20" spans="2:21" ht="15" customHeight="1" thickBot="1" x14ac:dyDescent="0.4">
      <c r="B20" s="4"/>
      <c r="D20" s="9"/>
      <c r="E20" s="17"/>
      <c r="F20" s="17"/>
      <c r="G20" s="17"/>
      <c r="H20" s="17"/>
      <c r="I20" s="17"/>
      <c r="J20" s="11"/>
      <c r="L20" s="4"/>
      <c r="T20" s="1"/>
    </row>
    <row r="21" spans="2:21" ht="34.950000000000003" customHeight="1" thickTop="1" thickBot="1" x14ac:dyDescent="0.35">
      <c r="B21" s="4"/>
      <c r="D21" s="9"/>
      <c r="E21" s="28">
        <f>I18</f>
        <v>2286.2000000000003</v>
      </c>
      <c r="F21" s="13" t="s">
        <v>3</v>
      </c>
      <c r="G21" s="27">
        <v>2180</v>
      </c>
      <c r="H21" s="13" t="s">
        <v>2</v>
      </c>
      <c r="I21" s="28">
        <f>E21-G21</f>
        <v>106.20000000000027</v>
      </c>
      <c r="J21" s="11"/>
      <c r="L21" s="4"/>
    </row>
    <row r="22" spans="2:21" ht="24" customHeight="1" thickTop="1" x14ac:dyDescent="0.35">
      <c r="B22" s="4"/>
      <c r="D22" s="9"/>
      <c r="E22" s="17" t="s">
        <v>17</v>
      </c>
      <c r="F22" s="17"/>
      <c r="G22" s="17" t="s">
        <v>18</v>
      </c>
      <c r="H22" s="17"/>
      <c r="I22" s="17" t="s">
        <v>8</v>
      </c>
      <c r="J22" s="11"/>
      <c r="L22" s="4"/>
    </row>
    <row r="23" spans="2:21" ht="15" customHeight="1" thickBot="1" x14ac:dyDescent="0.4">
      <c r="B23" s="4"/>
      <c r="D23" s="14"/>
      <c r="E23" s="23"/>
      <c r="F23" s="23"/>
      <c r="G23" s="23"/>
      <c r="H23" s="23"/>
      <c r="I23" s="23"/>
      <c r="J23" s="16"/>
      <c r="L23" s="4"/>
    </row>
    <row r="24" spans="2:21" ht="15" customHeight="1" x14ac:dyDescent="0.3">
      <c r="B24" s="4"/>
      <c r="D24" s="6"/>
      <c r="E24" s="7"/>
      <c r="F24" s="7"/>
      <c r="G24" s="7"/>
      <c r="H24" s="7"/>
      <c r="I24" s="7"/>
      <c r="J24" s="8"/>
      <c r="L24" s="4"/>
    </row>
    <row r="25" spans="2:21" ht="21" x14ac:dyDescent="0.4">
      <c r="B25" s="4"/>
      <c r="D25" s="9"/>
      <c r="E25" s="18" t="s">
        <v>12</v>
      </c>
      <c r="F25" s="10"/>
      <c r="G25" s="10"/>
      <c r="H25" s="10"/>
      <c r="I25" s="10"/>
      <c r="J25" s="11"/>
      <c r="L25" s="4"/>
    </row>
    <row r="26" spans="2:21" ht="15" customHeight="1" thickBot="1" x14ac:dyDescent="0.35">
      <c r="B26" s="4"/>
      <c r="D26" s="9"/>
      <c r="E26" s="10"/>
      <c r="F26" s="10"/>
      <c r="G26" s="10"/>
      <c r="H26" s="10"/>
      <c r="I26" s="10"/>
      <c r="J26" s="11"/>
      <c r="L26" s="4"/>
    </row>
    <row r="27" spans="2:21" ht="34.950000000000003" customHeight="1" thickTop="1" thickBot="1" x14ac:dyDescent="0.35">
      <c r="B27" s="4"/>
      <c r="D27" s="9"/>
      <c r="E27" s="27">
        <v>7100</v>
      </c>
      <c r="F27" s="12" t="s">
        <v>1</v>
      </c>
      <c r="G27" s="29">
        <v>3.1E-2</v>
      </c>
      <c r="H27" s="13" t="s">
        <v>2</v>
      </c>
      <c r="I27" s="28">
        <f>E27*G27</f>
        <v>220.1</v>
      </c>
      <c r="J27" s="11"/>
      <c r="L27" s="4"/>
    </row>
    <row r="28" spans="2:21" ht="24" customHeight="1" thickTop="1" x14ac:dyDescent="0.35">
      <c r="B28" s="4"/>
      <c r="D28" s="9"/>
      <c r="E28" s="17" t="s">
        <v>7</v>
      </c>
      <c r="F28" s="22"/>
      <c r="G28" s="17" t="s">
        <v>19</v>
      </c>
      <c r="H28" s="22"/>
      <c r="I28" s="17" t="s">
        <v>20</v>
      </c>
      <c r="J28" s="11"/>
      <c r="L28" s="4"/>
    </row>
    <row r="29" spans="2:21" ht="15" customHeight="1" thickBot="1" x14ac:dyDescent="0.4">
      <c r="B29" s="4"/>
      <c r="D29" s="9"/>
      <c r="E29" s="17"/>
      <c r="F29" s="17"/>
      <c r="G29" s="17"/>
      <c r="H29" s="17"/>
      <c r="I29" s="17"/>
      <c r="J29" s="11"/>
      <c r="L29" s="4"/>
    </row>
    <row r="30" spans="2:21" ht="34.950000000000003" customHeight="1" thickTop="1" thickBot="1" x14ac:dyDescent="0.35">
      <c r="B30" s="4"/>
      <c r="D30" s="9"/>
      <c r="E30" s="28">
        <f>I27</f>
        <v>220.1</v>
      </c>
      <c r="F30" s="13" t="s">
        <v>3</v>
      </c>
      <c r="G30" s="27">
        <v>11</v>
      </c>
      <c r="H30" s="13" t="s">
        <v>2</v>
      </c>
      <c r="I30" s="28">
        <f>E30-G30</f>
        <v>209.1</v>
      </c>
      <c r="J30" s="11"/>
      <c r="L30" s="4"/>
    </row>
    <row r="31" spans="2:21" ht="24" customHeight="1" thickTop="1" x14ac:dyDescent="0.35">
      <c r="B31" s="4"/>
      <c r="D31" s="9"/>
      <c r="E31" s="17" t="s">
        <v>20</v>
      </c>
      <c r="F31" s="17"/>
      <c r="G31" s="17" t="s">
        <v>21</v>
      </c>
      <c r="H31" s="17"/>
      <c r="I31" s="17" t="s">
        <v>8</v>
      </c>
      <c r="J31" s="11"/>
      <c r="L31" s="4"/>
    </row>
    <row r="32" spans="2:21" ht="15" customHeight="1" thickBot="1" x14ac:dyDescent="0.4">
      <c r="B32" s="4"/>
      <c r="D32" s="14"/>
      <c r="E32" s="23"/>
      <c r="F32" s="23"/>
      <c r="G32" s="23"/>
      <c r="H32" s="23"/>
      <c r="I32" s="23"/>
      <c r="J32" s="16"/>
      <c r="L32" s="4"/>
    </row>
    <row r="33" spans="2:12" ht="15" customHeight="1" x14ac:dyDescent="0.35">
      <c r="B33" s="4"/>
      <c r="D33" s="10"/>
      <c r="E33" s="17"/>
      <c r="F33" s="17"/>
      <c r="G33" s="17"/>
      <c r="H33" s="17"/>
      <c r="I33" s="17"/>
      <c r="J33" s="10"/>
      <c r="L33" s="4"/>
    </row>
    <row r="34" spans="2:12" ht="6.6" customHeight="1" x14ac:dyDescent="0.3">
      <c r="B34" s="4"/>
      <c r="C34" s="4"/>
      <c r="D34" s="20"/>
      <c r="E34" s="20"/>
      <c r="F34" s="20"/>
      <c r="G34" s="20"/>
      <c r="H34" s="20"/>
      <c r="I34" s="20"/>
      <c r="J34" s="20"/>
      <c r="K34" s="4"/>
      <c r="L34" s="4"/>
    </row>
    <row r="35" spans="2:12" x14ac:dyDescent="0.3">
      <c r="B35" s="4"/>
      <c r="D35" s="2"/>
      <c r="E35" s="2"/>
      <c r="F35" s="2"/>
      <c r="G35" s="2"/>
      <c r="H35" s="2"/>
      <c r="I35" s="2"/>
      <c r="J35" s="2"/>
      <c r="L35" s="4"/>
    </row>
    <row r="36" spans="2:12" ht="26.4" thickBot="1" x14ac:dyDescent="0.35">
      <c r="B36" s="4"/>
      <c r="D36" s="2"/>
      <c r="E36" s="19" t="s">
        <v>10</v>
      </c>
      <c r="F36" s="2"/>
      <c r="G36" s="2"/>
      <c r="H36" s="2"/>
      <c r="I36" s="2"/>
      <c r="J36" s="2"/>
      <c r="L36" s="4"/>
    </row>
    <row r="37" spans="2:12" ht="15" customHeight="1" x14ac:dyDescent="0.3">
      <c r="B37" s="4"/>
      <c r="D37" s="6"/>
      <c r="E37" s="7"/>
      <c r="F37" s="7"/>
      <c r="G37" s="7"/>
      <c r="H37" s="7"/>
      <c r="I37" s="7"/>
      <c r="J37" s="8"/>
      <c r="L37" s="4"/>
    </row>
    <row r="38" spans="2:12" ht="21" x14ac:dyDescent="0.4">
      <c r="B38" s="4"/>
      <c r="D38" s="9"/>
      <c r="E38" s="18" t="s">
        <v>13</v>
      </c>
      <c r="F38" s="10"/>
      <c r="G38" s="10"/>
      <c r="H38" s="10"/>
      <c r="I38" s="10"/>
      <c r="J38" s="11"/>
      <c r="L38" s="4"/>
    </row>
    <row r="39" spans="2:12" ht="15" customHeight="1" thickBot="1" x14ac:dyDescent="0.35">
      <c r="B39" s="4"/>
      <c r="D39" s="9"/>
      <c r="E39" s="10"/>
      <c r="F39" s="10"/>
      <c r="G39" s="10"/>
      <c r="H39" s="10"/>
      <c r="I39" s="10"/>
      <c r="J39" s="11"/>
      <c r="L39" s="4"/>
    </row>
    <row r="40" spans="2:12" ht="34.950000000000003" customHeight="1" thickTop="1" thickBot="1" x14ac:dyDescent="0.35">
      <c r="B40" s="4"/>
      <c r="D40" s="9"/>
      <c r="E40" s="27">
        <v>4920</v>
      </c>
      <c r="F40" s="12" t="s">
        <v>33</v>
      </c>
      <c r="G40" s="26">
        <v>5.5</v>
      </c>
      <c r="H40" s="13" t="s">
        <v>2</v>
      </c>
      <c r="I40" s="28">
        <f>E40/G40</f>
        <v>894.5454545454545</v>
      </c>
      <c r="J40" s="11"/>
      <c r="L40" s="4"/>
    </row>
    <row r="41" spans="2:12" ht="24" customHeight="1" thickTop="1" x14ac:dyDescent="0.35">
      <c r="B41" s="4"/>
      <c r="D41" s="9"/>
      <c r="E41" s="17" t="s">
        <v>22</v>
      </c>
      <c r="F41" s="22"/>
      <c r="G41" s="17" t="s">
        <v>23</v>
      </c>
      <c r="H41" s="22"/>
      <c r="I41" s="17" t="s">
        <v>24</v>
      </c>
      <c r="J41" s="11"/>
      <c r="L41" s="4"/>
    </row>
    <row r="42" spans="2:12" ht="15" customHeight="1" thickBot="1" x14ac:dyDescent="0.4">
      <c r="B42" s="4"/>
      <c r="D42" s="9"/>
      <c r="E42" s="17"/>
      <c r="F42" s="17"/>
      <c r="G42" s="17"/>
      <c r="H42" s="17"/>
      <c r="I42" s="17"/>
      <c r="J42" s="11"/>
      <c r="L42" s="4"/>
    </row>
    <row r="43" spans="2:12" ht="34.950000000000003" customHeight="1" thickTop="1" thickBot="1" x14ac:dyDescent="0.35">
      <c r="B43" s="4"/>
      <c r="D43" s="9"/>
      <c r="E43" s="28">
        <f>I40</f>
        <v>894.5454545454545</v>
      </c>
      <c r="F43" s="13" t="s">
        <v>3</v>
      </c>
      <c r="G43" s="27">
        <v>1217</v>
      </c>
      <c r="H43" s="13" t="s">
        <v>2</v>
      </c>
      <c r="I43" s="28">
        <f>E43-G43</f>
        <v>-322.4545454545455</v>
      </c>
      <c r="J43" s="11"/>
      <c r="L43" s="4"/>
    </row>
    <row r="44" spans="2:12" ht="24" customHeight="1" thickTop="1" x14ac:dyDescent="0.35">
      <c r="B44" s="4"/>
      <c r="D44" s="9"/>
      <c r="E44" s="17" t="s">
        <v>24</v>
      </c>
      <c r="F44" s="17"/>
      <c r="G44" s="17" t="s">
        <v>25</v>
      </c>
      <c r="H44" s="17"/>
      <c r="I44" s="17" t="s">
        <v>8</v>
      </c>
      <c r="J44" s="11"/>
      <c r="L44" s="4"/>
    </row>
    <row r="45" spans="2:12" ht="15" customHeight="1" thickBot="1" x14ac:dyDescent="0.35">
      <c r="B45" s="4"/>
      <c r="D45" s="14"/>
      <c r="E45" s="15"/>
      <c r="F45" s="15"/>
      <c r="G45" s="15"/>
      <c r="H45" s="15"/>
      <c r="I45" s="15"/>
      <c r="J45" s="16"/>
      <c r="L45" s="4"/>
    </row>
    <row r="46" spans="2:12" ht="15" customHeight="1" x14ac:dyDescent="0.3">
      <c r="B46" s="4"/>
      <c r="D46" s="6"/>
      <c r="E46" s="7"/>
      <c r="F46" s="7"/>
      <c r="G46" s="7"/>
      <c r="H46" s="7"/>
      <c r="I46" s="7"/>
      <c r="J46" s="8"/>
      <c r="L46" s="4"/>
    </row>
    <row r="47" spans="2:12" ht="21" x14ac:dyDescent="0.4">
      <c r="B47" s="4"/>
      <c r="D47" s="9"/>
      <c r="E47" s="18" t="s">
        <v>14</v>
      </c>
      <c r="F47" s="10"/>
      <c r="G47" s="10"/>
      <c r="H47" s="10"/>
      <c r="I47" s="10"/>
      <c r="J47" s="11"/>
      <c r="L47" s="4"/>
    </row>
    <row r="48" spans="2:12" ht="15" customHeight="1" thickBot="1" x14ac:dyDescent="0.35">
      <c r="B48" s="4"/>
      <c r="D48" s="9"/>
      <c r="E48" s="10"/>
      <c r="F48" s="10"/>
      <c r="G48" s="10"/>
      <c r="H48" s="10"/>
      <c r="I48" s="10"/>
      <c r="J48" s="11"/>
      <c r="L48" s="4"/>
    </row>
    <row r="49" spans="2:12" ht="34.950000000000003" customHeight="1" thickTop="1" thickBot="1" x14ac:dyDescent="0.35">
      <c r="B49" s="4"/>
      <c r="D49" s="9"/>
      <c r="E49" s="27">
        <v>7100</v>
      </c>
      <c r="F49" s="12" t="s">
        <v>33</v>
      </c>
      <c r="G49" s="26">
        <v>8.3000000000000007</v>
      </c>
      <c r="H49" s="13" t="s">
        <v>2</v>
      </c>
      <c r="I49" s="28">
        <f>E49/G49</f>
        <v>855.42168674698792</v>
      </c>
      <c r="J49" s="11"/>
      <c r="L49" s="4"/>
    </row>
    <row r="50" spans="2:12" ht="24" customHeight="1" thickTop="1" x14ac:dyDescent="0.35">
      <c r="B50" s="4"/>
      <c r="D50" s="9"/>
      <c r="E50" s="17" t="s">
        <v>7</v>
      </c>
      <c r="F50" s="22"/>
      <c r="G50" s="17" t="s">
        <v>26</v>
      </c>
      <c r="H50" s="22"/>
      <c r="I50" s="17" t="s">
        <v>27</v>
      </c>
      <c r="J50" s="11"/>
      <c r="L50" s="4"/>
    </row>
    <row r="51" spans="2:12" ht="15" customHeight="1" thickBot="1" x14ac:dyDescent="0.4">
      <c r="B51" s="4"/>
      <c r="D51" s="9"/>
      <c r="E51" s="17"/>
      <c r="F51" s="17"/>
      <c r="G51" s="17"/>
      <c r="H51" s="17"/>
      <c r="I51" s="17"/>
      <c r="J51" s="11"/>
      <c r="L51" s="4"/>
    </row>
    <row r="52" spans="2:12" ht="34.950000000000003" customHeight="1" thickTop="1" thickBot="1" x14ac:dyDescent="0.35">
      <c r="B52" s="4"/>
      <c r="D52" s="9"/>
      <c r="E52" s="28">
        <f>I49</f>
        <v>855.42168674698792</v>
      </c>
      <c r="F52" s="13" t="s">
        <v>3</v>
      </c>
      <c r="G52" s="27">
        <v>654</v>
      </c>
      <c r="H52" s="13" t="s">
        <v>2</v>
      </c>
      <c r="I52" s="28">
        <f>E52-G52</f>
        <v>201.42168674698792</v>
      </c>
      <c r="J52" s="11"/>
      <c r="L52" s="4"/>
    </row>
    <row r="53" spans="2:12" ht="24" customHeight="1" thickTop="1" x14ac:dyDescent="0.35">
      <c r="B53" s="4"/>
      <c r="D53" s="9"/>
      <c r="E53" s="17" t="s">
        <v>27</v>
      </c>
      <c r="F53" s="17"/>
      <c r="G53" s="17" t="s">
        <v>28</v>
      </c>
      <c r="H53" s="17"/>
      <c r="I53" s="17" t="s">
        <v>8</v>
      </c>
      <c r="J53" s="11"/>
      <c r="L53" s="4"/>
    </row>
    <row r="54" spans="2:12" ht="15" customHeight="1" thickBot="1" x14ac:dyDescent="0.4">
      <c r="B54" s="4"/>
      <c r="D54" s="14"/>
      <c r="E54" s="23"/>
      <c r="F54" s="23"/>
      <c r="G54" s="23"/>
      <c r="H54" s="23"/>
      <c r="I54" s="23"/>
      <c r="J54" s="16"/>
      <c r="L54" s="4"/>
    </row>
    <row r="55" spans="2:12" ht="15" customHeight="1" x14ac:dyDescent="0.3">
      <c r="B55" s="4"/>
      <c r="D55" s="6"/>
      <c r="E55" s="7"/>
      <c r="F55" s="7"/>
      <c r="G55" s="7"/>
      <c r="H55" s="7"/>
      <c r="I55" s="7"/>
      <c r="J55" s="8"/>
      <c r="L55" s="4"/>
    </row>
    <row r="56" spans="2:12" ht="21" x14ac:dyDescent="0.4">
      <c r="B56" s="4"/>
      <c r="D56" s="9"/>
      <c r="E56" s="18" t="s">
        <v>15</v>
      </c>
      <c r="F56" s="10"/>
      <c r="G56" s="10"/>
      <c r="H56" s="10"/>
      <c r="I56" s="10"/>
      <c r="J56" s="11"/>
      <c r="L56" s="4"/>
    </row>
    <row r="57" spans="2:12" ht="15" customHeight="1" thickBot="1" x14ac:dyDescent="0.35">
      <c r="B57" s="4"/>
      <c r="D57" s="9"/>
      <c r="E57" s="10"/>
      <c r="F57" s="10"/>
      <c r="G57" s="10"/>
      <c r="H57" s="10"/>
      <c r="I57" s="10"/>
      <c r="J57" s="11"/>
      <c r="L57" s="4"/>
    </row>
    <row r="58" spans="2:12" ht="34.950000000000003" customHeight="1" thickTop="1" thickBot="1" x14ac:dyDescent="0.35">
      <c r="B58" s="4"/>
      <c r="D58" s="9"/>
      <c r="E58" s="27">
        <v>4920</v>
      </c>
      <c r="F58" s="12" t="s">
        <v>33</v>
      </c>
      <c r="G58" s="26">
        <v>10.8</v>
      </c>
      <c r="H58" s="13" t="s">
        <v>2</v>
      </c>
      <c r="I58" s="28">
        <f>E58/G58</f>
        <v>455.55555555555554</v>
      </c>
      <c r="J58" s="11"/>
      <c r="L58" s="4"/>
    </row>
    <row r="59" spans="2:12" ht="24" customHeight="1" thickTop="1" x14ac:dyDescent="0.35">
      <c r="B59" s="4"/>
      <c r="D59" s="9"/>
      <c r="E59" s="17" t="s">
        <v>29</v>
      </c>
      <c r="F59" s="22"/>
      <c r="G59" s="17" t="s">
        <v>30</v>
      </c>
      <c r="H59" s="22"/>
      <c r="I59" s="17" t="s">
        <v>31</v>
      </c>
      <c r="J59" s="11"/>
      <c r="L59" s="4"/>
    </row>
    <row r="60" spans="2:12" ht="15" customHeight="1" thickBot="1" x14ac:dyDescent="0.35">
      <c r="B60" s="4"/>
      <c r="D60" s="9"/>
      <c r="E60" s="10"/>
      <c r="F60" s="10"/>
      <c r="G60" s="10"/>
      <c r="H60" s="10"/>
      <c r="I60" s="10"/>
      <c r="J60" s="11"/>
      <c r="L60" s="4"/>
    </row>
    <row r="61" spans="2:12" ht="34.950000000000003" customHeight="1" thickTop="1" thickBot="1" x14ac:dyDescent="0.35">
      <c r="B61" s="4"/>
      <c r="D61" s="9"/>
      <c r="E61" s="28">
        <f>I58</f>
        <v>455.55555555555554</v>
      </c>
      <c r="F61" s="13" t="s">
        <v>3</v>
      </c>
      <c r="G61" s="27">
        <v>750</v>
      </c>
      <c r="H61" s="13" t="s">
        <v>2</v>
      </c>
      <c r="I61" s="28">
        <f>E61-G61</f>
        <v>-294.44444444444446</v>
      </c>
      <c r="J61" s="11"/>
      <c r="L61" s="4"/>
    </row>
    <row r="62" spans="2:12" ht="24" customHeight="1" thickTop="1" x14ac:dyDescent="0.35">
      <c r="B62" s="4"/>
      <c r="D62" s="9"/>
      <c r="E62" s="17" t="s">
        <v>31</v>
      </c>
      <c r="F62" s="17"/>
      <c r="G62" s="17" t="s">
        <v>32</v>
      </c>
      <c r="H62" s="17"/>
      <c r="I62" s="17" t="s">
        <v>8</v>
      </c>
      <c r="J62" s="11"/>
      <c r="L62" s="4"/>
    </row>
    <row r="63" spans="2:12" ht="15" customHeight="1" thickBot="1" x14ac:dyDescent="0.4">
      <c r="B63" s="4"/>
      <c r="D63" s="14"/>
      <c r="E63" s="23"/>
      <c r="F63" s="23"/>
      <c r="G63" s="23"/>
      <c r="H63" s="23"/>
      <c r="I63" s="23"/>
      <c r="J63" s="16"/>
      <c r="L63" s="4"/>
    </row>
    <row r="64" spans="2:12" ht="6.6" customHeight="1" x14ac:dyDescent="0.3">
      <c r="B64" s="4"/>
      <c r="L64" s="4"/>
    </row>
    <row r="65" spans="2:12" ht="7.2" customHeight="1" x14ac:dyDescent="0.3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</sheetData>
  <sheetProtection algorithmName="SHA-512" hashValue="KsK32LJf8yMfUH2hrmKW70qR7l3wQW00XTYX3gkfSohk/JCei5GloaTfScdmWvb/YvcateYk6gWDdg1q/+p/eg==" saltValue="umCeTHhYu7Oni3VxbIcVOQ==" spinCount="100000" sheet="1" objects="1" scenarios="1" formatCells="0" formatColumns="0" formatRows="0" selectLockedCells="1"/>
  <mergeCells count="1">
    <mergeCell ref="D1:J1"/>
  </mergeCells>
  <conditionalFormatting sqref="I21">
    <cfRule type="cellIs" dxfId="11" priority="15" operator="greaterThan">
      <formula>0</formula>
    </cfRule>
    <cfRule type="cellIs" dxfId="10" priority="9" operator="lessThan">
      <formula>0</formula>
    </cfRule>
  </conditionalFormatting>
  <conditionalFormatting sqref="I30">
    <cfRule type="cellIs" dxfId="9" priority="14" operator="greaterThan">
      <formula>0</formula>
    </cfRule>
    <cfRule type="cellIs" dxfId="8" priority="5" operator="lessThan">
      <formula>0</formula>
    </cfRule>
  </conditionalFormatting>
  <conditionalFormatting sqref="I43">
    <cfRule type="cellIs" dxfId="7" priority="13" operator="lessThan">
      <formula>0</formula>
    </cfRule>
    <cfRule type="cellIs" dxfId="6" priority="4" operator="greaterThan">
      <formula>0</formula>
    </cfRule>
  </conditionalFormatting>
  <conditionalFormatting sqref="I52">
    <cfRule type="cellIs" dxfId="5" priority="12" operator="lessThan">
      <formula>0</formula>
    </cfRule>
    <cfRule type="cellIs" dxfId="4" priority="3" operator="greaterThan">
      <formula>0</formula>
    </cfRule>
  </conditionalFormatting>
  <conditionalFormatting sqref="I61">
    <cfRule type="cellIs" dxfId="0" priority="2" operator="lessThan">
      <formula>0</formula>
    </cfRule>
    <cfRule type="cellIs" dxfId="1" priority="1" operator="greaterThan">
      <formula>0</formula>
    </cfRule>
  </conditionalFormatting>
  <conditionalFormatting sqref="I12">
    <cfRule type="cellIs" dxfId="3" priority="8" operator="greaterThan">
      <formula>0</formula>
    </cfRule>
    <cfRule type="cellIs" dxfId="2" priority="7" operator="lessThan">
      <formula>0</formula>
    </cfRule>
  </conditionalFormatting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Hidden Cash Worksheet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Milan</dc:creator>
  <cp:lastModifiedBy>Mike Milan</cp:lastModifiedBy>
  <dcterms:created xsi:type="dcterms:W3CDTF">2019-10-21T20:47:54Z</dcterms:created>
  <dcterms:modified xsi:type="dcterms:W3CDTF">2019-10-23T19:42:19Z</dcterms:modified>
</cp:coreProperties>
</file>